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1020" yWindow="435" windowWidth="28440" windowHeight="16455" firstSheet="8" activeTab="9"/>
  </bookViews>
  <sheets>
    <sheet name="volejbols_meitenes" sheetId="1" r:id="rId1"/>
    <sheet name="volejbols_zēni" sheetId="2" r:id="rId2"/>
    <sheet name="basketbols_zēni" sheetId="3" r:id="rId3"/>
    <sheet name="basketbols_darbinieki" sheetId="4" r:id="rId4"/>
    <sheet name="basketbols_meitenes" sheetId="5" r:id="rId5"/>
    <sheet name="galda_teniss_VIR_darbinieki" sheetId="6" r:id="rId6"/>
    <sheet name="galda_teniss_siev_darbinieki " sheetId="7" r:id="rId7"/>
    <sheet name="galda_teniss_ZĒNI" sheetId="8" r:id="rId8"/>
    <sheet name="galda_teniss_MEITENES" sheetId="9" r:id="rId9"/>
    <sheet name="SODA_METIENI_DIREKTORI" sheetId="10" r:id="rId10"/>
    <sheet name="DISKU_GOLFS" sheetId="14" r:id="rId11"/>
    <sheet name="DARTS_DIREKTORI " sheetId="11" r:id="rId12"/>
    <sheet name="TRĪSCĪŅA_KOPĀ" sheetId="12" r:id="rId13"/>
    <sheet name="Sheet1" sheetId="15" state="hidden" r:id="rId14"/>
    <sheet name="REZULTĀTI_KOPĀ" sheetId="13" r:id="rId15"/>
  </sheets>
  <definedNames>
    <definedName name="_xlnm.Print_Area" localSheetId="4">basketbols_meitenes!$A$1:$G$12</definedName>
    <definedName name="_xlnm.Print_Area" localSheetId="2">basketbols_zēni!$A$1:$G$11</definedName>
    <definedName name="_xlnm.Print_Area" localSheetId="8">galda_teniss_MEITENES!$A$1:$L$14</definedName>
    <definedName name="_xlnm.Print_Area" localSheetId="5">galda_teniss_VIR_darbinieki!$A$1:$L$16</definedName>
    <definedName name="_xlnm.Print_Area" localSheetId="0">volejbols_meitenes!$A$1:$G$11</definedName>
    <definedName name="_xlnm.Print_Area" localSheetId="1">volejbols_zēni!$A$1:$G$12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X9" i="11" l="1"/>
  <c r="W9" i="11"/>
  <c r="U12" i="13"/>
  <c r="U13" i="13"/>
  <c r="U11" i="13"/>
  <c r="I17" i="12"/>
  <c r="H17" i="12"/>
  <c r="I16" i="12"/>
  <c r="H16" i="12"/>
  <c r="I15" i="12"/>
  <c r="H15" i="12"/>
  <c r="I14" i="12"/>
  <c r="H14" i="12"/>
  <c r="I13" i="12"/>
  <c r="H13" i="12"/>
  <c r="I12" i="12"/>
  <c r="H12" i="12"/>
  <c r="I11" i="12"/>
  <c r="H11" i="12"/>
  <c r="I10" i="12"/>
  <c r="H10" i="12"/>
  <c r="I9" i="12"/>
  <c r="H9" i="12"/>
  <c r="E17" i="12"/>
  <c r="D17" i="12"/>
  <c r="E16" i="12"/>
  <c r="D16" i="12"/>
  <c r="E15" i="12"/>
  <c r="D15" i="12"/>
  <c r="E14" i="12"/>
  <c r="D14" i="12"/>
  <c r="E13" i="12"/>
  <c r="D13" i="12"/>
  <c r="E12" i="12"/>
  <c r="D12" i="12"/>
  <c r="E11" i="12"/>
  <c r="D11" i="12"/>
  <c r="E10" i="12"/>
  <c r="D10" i="12"/>
  <c r="E9" i="12"/>
  <c r="D9" i="12"/>
  <c r="G17" i="12"/>
  <c r="F17" i="12"/>
  <c r="G16" i="12"/>
  <c r="F16" i="12"/>
  <c r="G15" i="12"/>
  <c r="F15" i="12"/>
  <c r="G14" i="12"/>
  <c r="F14" i="12"/>
  <c r="G13" i="12"/>
  <c r="F13" i="12"/>
  <c r="G12" i="12"/>
  <c r="F12" i="12"/>
  <c r="G11" i="12"/>
  <c r="F11" i="12"/>
  <c r="G10" i="12"/>
  <c r="F10" i="12"/>
  <c r="G9" i="12"/>
  <c r="F9" i="12"/>
  <c r="O10" i="11"/>
  <c r="S10" i="11"/>
  <c r="W10" i="11"/>
  <c r="X10" i="11"/>
  <c r="O11" i="11"/>
  <c r="S11" i="11"/>
  <c r="W11" i="11"/>
  <c r="X11" i="11"/>
  <c r="O12" i="11"/>
  <c r="S12" i="11"/>
  <c r="W12" i="11"/>
  <c r="X12" i="11"/>
  <c r="O13" i="11"/>
  <c r="S13" i="11"/>
  <c r="W13" i="11"/>
  <c r="X13" i="11"/>
  <c r="O14" i="11"/>
  <c r="S14" i="11"/>
  <c r="W14" i="11"/>
  <c r="X14" i="11"/>
  <c r="O15" i="11"/>
  <c r="S15" i="11"/>
  <c r="W15" i="11"/>
  <c r="X15" i="11"/>
  <c r="O16" i="11"/>
  <c r="S16" i="11"/>
  <c r="W16" i="11"/>
  <c r="X16" i="11"/>
  <c r="O17" i="11"/>
  <c r="S17" i="11"/>
  <c r="W17" i="11"/>
  <c r="X17" i="11"/>
  <c r="O9" i="11"/>
  <c r="S9" i="11"/>
  <c r="K17" i="11"/>
  <c r="K16" i="11"/>
  <c r="K15" i="11"/>
  <c r="K14" i="11"/>
  <c r="K13" i="11"/>
  <c r="K12" i="11"/>
  <c r="K11" i="11"/>
  <c r="K10" i="11"/>
  <c r="K9" i="11"/>
  <c r="G12" i="11"/>
  <c r="G13" i="11"/>
  <c r="G14" i="11"/>
  <c r="G15" i="11"/>
  <c r="G16" i="11"/>
  <c r="G17" i="11"/>
  <c r="G10" i="11"/>
  <c r="G11" i="11"/>
  <c r="G9" i="11"/>
</calcChain>
</file>

<file path=xl/sharedStrings.xml><?xml version="1.0" encoding="utf-8"?>
<sst xmlns="http://schemas.openxmlformats.org/spreadsheetml/2006/main" count="460" uniqueCount="112">
  <si>
    <t>TEAM</t>
  </si>
  <si>
    <t>ESTONIA</t>
  </si>
  <si>
    <t>LATVIA</t>
  </si>
  <si>
    <t>LITHUANIA</t>
  </si>
  <si>
    <t>POINTS</t>
  </si>
  <si>
    <t>PLACE</t>
  </si>
  <si>
    <t>VOLLEYBALL GIRLS</t>
  </si>
  <si>
    <t>VOLLEYBALL BOYS</t>
  </si>
  <si>
    <t>BASKETBALL BOYS</t>
  </si>
  <si>
    <t>BASKETBALL EMPLOYEES</t>
  </si>
  <si>
    <t>BASKETBALL GIRLS</t>
  </si>
  <si>
    <t>XXV SPORTS GAMES OF VOCATIONAL SCHOOLS</t>
  </si>
  <si>
    <t>APRIL 27.-29., 2017 Jelgava, Latvia</t>
  </si>
  <si>
    <t>1.</t>
  </si>
  <si>
    <t>2.</t>
  </si>
  <si>
    <t>NAME</t>
  </si>
  <si>
    <t>EST</t>
  </si>
  <si>
    <t>LV</t>
  </si>
  <si>
    <t>LT</t>
  </si>
  <si>
    <t>SETS</t>
  </si>
  <si>
    <t>REFEREE</t>
  </si>
  <si>
    <t>3.</t>
  </si>
  <si>
    <t>TABLE TENNIS, BOYS</t>
  </si>
  <si>
    <t>TABLE TENNIS, male employee</t>
  </si>
  <si>
    <t>TABLE TENNIS, GIRLS</t>
  </si>
  <si>
    <t>FREE THROW</t>
  </si>
  <si>
    <t>DARTS</t>
  </si>
  <si>
    <t>BASKETBALL FREE THROW</t>
  </si>
  <si>
    <t>TOTAL POINTS</t>
  </si>
  <si>
    <t>TOTAL PLACE</t>
  </si>
  <si>
    <t>3 EVENT</t>
  </si>
  <si>
    <t>SUMMARY TABLE</t>
  </si>
  <si>
    <t>BOYS</t>
  </si>
  <si>
    <t>BASKETBALL</t>
  </si>
  <si>
    <t>GIRLS</t>
  </si>
  <si>
    <t>EMPLOYEES</t>
  </si>
  <si>
    <t>VOLEYBALL</t>
  </si>
  <si>
    <t>TABLE TENNIS</t>
  </si>
  <si>
    <t>DIRECTORY</t>
  </si>
  <si>
    <t>HEAD REFEREE</t>
  </si>
  <si>
    <t>DISC GOLF</t>
  </si>
  <si>
    <t>TABLE TENNIS, female employee</t>
  </si>
  <si>
    <t>Points</t>
  </si>
  <si>
    <t>Total points</t>
  </si>
  <si>
    <t>Round 1</t>
  </si>
  <si>
    <t>Round 2</t>
  </si>
  <si>
    <t>Round 3</t>
  </si>
  <si>
    <t>Round 4</t>
  </si>
  <si>
    <t>Round 5</t>
  </si>
  <si>
    <t>RESULTS</t>
  </si>
  <si>
    <t>Viktorija Majorova</t>
  </si>
  <si>
    <t>Ilva Baltute</t>
  </si>
  <si>
    <t>Emīls Lutinskis</t>
  </si>
  <si>
    <t>Aleksandrs Maskaļonoks</t>
  </si>
  <si>
    <t>Vera  Gurtajute</t>
  </si>
  <si>
    <t xml:space="preserve">Jānis Zicāns </t>
  </si>
  <si>
    <t xml:space="preserve">Rolands Tuls </t>
  </si>
  <si>
    <t>Andrejs Čemirtāns</t>
  </si>
  <si>
    <t>Jurijs Kuklis</t>
  </si>
  <si>
    <t>Jānis Rozenblats</t>
  </si>
  <si>
    <t>Eimantas Zavistanavičius</t>
  </si>
  <si>
    <t>Domantas Zavistanavičius</t>
  </si>
  <si>
    <t>Rolandas Šlušnys</t>
  </si>
  <si>
    <t>Augustė Mikalauskytė</t>
  </si>
  <si>
    <t>Gabrielė Matukaitytė</t>
  </si>
  <si>
    <t>Violeta Vitkauskienė</t>
  </si>
  <si>
    <t>Laurynas Pakalniškis</t>
  </si>
  <si>
    <t>Petras Norkus</t>
  </si>
  <si>
    <t>Laura Puplauskaitė</t>
  </si>
  <si>
    <t>Dangiras Kačinskas</t>
  </si>
  <si>
    <t>Paulius Čepas</t>
  </si>
  <si>
    <t>Eero Kalberg</t>
  </si>
  <si>
    <t>Andrus Mõttus</t>
  </si>
  <si>
    <t>Riina Müürsepp</t>
  </si>
  <si>
    <t>Tatjana Maslova</t>
  </si>
  <si>
    <t>Jelizaveta Jolkina</t>
  </si>
  <si>
    <t>Alla Vellner</t>
  </si>
  <si>
    <t>Aleksander Makarov</t>
  </si>
  <si>
    <t>Jürgo Aun</t>
  </si>
  <si>
    <t>Tiia Müürisepp</t>
  </si>
  <si>
    <t>Urmas Lill</t>
  </si>
  <si>
    <t>Dagnija Vanaga</t>
  </si>
  <si>
    <t>III</t>
  </si>
  <si>
    <t>II</t>
  </si>
  <si>
    <t>I</t>
  </si>
  <si>
    <t>4.</t>
  </si>
  <si>
    <t>6.</t>
  </si>
  <si>
    <t>3 (5;1)</t>
  </si>
  <si>
    <t>5.</t>
  </si>
  <si>
    <t>3 (5;2)</t>
  </si>
  <si>
    <t>6 (6)</t>
  </si>
  <si>
    <t>6 (0)</t>
  </si>
  <si>
    <t>2 (4)</t>
  </si>
  <si>
    <t>2 (3;3)</t>
  </si>
  <si>
    <t>2 (3;1)</t>
  </si>
  <si>
    <t>1:6</t>
  </si>
  <si>
    <t>6:3</t>
  </si>
  <si>
    <t>5:3</t>
  </si>
  <si>
    <t>10:8</t>
  </si>
  <si>
    <t>15:0</t>
  </si>
  <si>
    <t>8:10</t>
  </si>
  <si>
    <t>Vladimir Smirnov</t>
  </si>
  <si>
    <t>9.</t>
  </si>
  <si>
    <t>24:5</t>
  </si>
  <si>
    <t>13:15</t>
  </si>
  <si>
    <t>20:9</t>
  </si>
  <si>
    <t>21:9</t>
  </si>
  <si>
    <t>8.</t>
  </si>
  <si>
    <t>7.</t>
  </si>
  <si>
    <t>1:15</t>
  </si>
  <si>
    <t>4:13</t>
  </si>
  <si>
    <t>12:4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</si>
</sst>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"/>
  </numFmts>
  <fonts count="15" x14ac:knownFonts="1"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6"/>
      <color theme="1"/>
      <name val="Times New Roman"/>
      <family val="1"/>
      <charset val="186"/>
    </font>
    <font>
      <b/>
      <sz val="18"/>
      <color theme="1"/>
      <name val="Times New Roman"/>
      <family val="1"/>
      <charset val="186"/>
    </font>
    <font>
      <b/>
      <sz val="14"/>
      <color theme="1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b/>
      <sz val="10"/>
      <color theme="1"/>
      <name val="Times New Roman"/>
      <family val="1"/>
      <charset val="186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20"/>
      <color theme="1"/>
      <name val="Times New Roman"/>
      <family val="1"/>
      <charset val="186"/>
    </font>
    <font>
      <sz val="20"/>
      <color theme="1"/>
      <name val="Times New Roman"/>
      <family val="1"/>
      <charset val="186"/>
    </font>
    <font>
      <sz val="20"/>
      <color rgb="FF000000"/>
      <name val="Times New Roman"/>
      <family val="1"/>
      <charset val="186"/>
    </font>
    <font>
      <b/>
      <sz val="20"/>
      <color rgb="FFFF0000"/>
      <name val="Times New Roman"/>
      <family val="1"/>
      <charset val="186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213">
    <xf numFmtId="0" fontId="0" fillId="0" borderId="0" xfId="0"/>
    <xf numFmtId="0" fontId="2" fillId="0" borderId="0" xfId="0" applyFont="1"/>
    <xf numFmtId="0" fontId="1" fillId="0" borderId="0" xfId="0" applyFont="1"/>
    <xf numFmtId="0" fontId="5" fillId="0" borderId="0" xfId="0" applyFont="1" applyAlignment="1">
      <alignment horizontal="center"/>
    </xf>
    <xf numFmtId="0" fontId="3" fillId="2" borderId="7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8" fillId="0" borderId="0" xfId="0" applyFont="1"/>
    <xf numFmtId="0" fontId="7" fillId="2" borderId="3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2" borderId="36" xfId="0" applyFont="1" applyFill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2" fillId="0" borderId="23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41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0" fillId="0" borderId="0" xfId="0" applyBorder="1"/>
    <xf numFmtId="0" fontId="5" fillId="0" borderId="0" xfId="0" applyFont="1" applyBorder="1" applyAlignment="1">
      <alignment horizontal="center"/>
    </xf>
    <xf numFmtId="0" fontId="3" fillId="2" borderId="38" xfId="0" applyFont="1" applyFill="1" applyBorder="1" applyAlignment="1">
      <alignment horizontal="center" vertical="center" textRotation="90"/>
    </xf>
    <xf numFmtId="0" fontId="3" fillId="2" borderId="38" xfId="0" applyFont="1" applyFill="1" applyBorder="1" applyAlignment="1">
      <alignment horizontal="center" vertical="center" textRotation="90" wrapText="1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28" xfId="0" applyFont="1" applyFill="1" applyBorder="1" applyAlignment="1">
      <alignment horizontal="center" vertical="center"/>
    </xf>
    <xf numFmtId="0" fontId="3" fillId="2" borderId="23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3" fillId="0" borderId="12" xfId="0" applyFont="1" applyBorder="1" applyAlignment="1">
      <alignment horizontal="left"/>
    </xf>
    <xf numFmtId="0" fontId="11" fillId="0" borderId="12" xfId="0" applyFont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13" fillId="0" borderId="12" xfId="0" applyFont="1" applyBorder="1" applyAlignment="1">
      <alignment horizontal="left" wrapText="1"/>
    </xf>
    <xf numFmtId="0" fontId="12" fillId="0" borderId="1" xfId="0" applyFont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1" fillId="0" borderId="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2" fillId="2" borderId="12" xfId="0" applyFont="1" applyFill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wrapText="1"/>
    </xf>
    <xf numFmtId="0" fontId="11" fillId="0" borderId="4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0" fontId="13" fillId="0" borderId="1" xfId="0" applyFont="1" applyBorder="1" applyAlignment="1"/>
    <xf numFmtId="0" fontId="12" fillId="2" borderId="7" xfId="0" applyFont="1" applyFill="1" applyBorder="1" applyAlignment="1">
      <alignment vertical="center"/>
    </xf>
    <xf numFmtId="0" fontId="12" fillId="2" borderId="12" xfId="0" applyFont="1" applyFill="1" applyBorder="1" applyAlignment="1">
      <alignment vertical="center"/>
    </xf>
    <xf numFmtId="0" fontId="12" fillId="0" borderId="12" xfId="0" applyFont="1" applyBorder="1" applyAlignment="1">
      <alignment vertical="center"/>
    </xf>
    <xf numFmtId="0" fontId="13" fillId="0" borderId="7" xfId="0" applyFont="1" applyBorder="1" applyAlignment="1"/>
    <xf numFmtId="0" fontId="13" fillId="0" borderId="12" xfId="0" applyFont="1" applyBorder="1" applyAlignment="1"/>
    <xf numFmtId="0" fontId="3" fillId="2" borderId="43" xfId="0" applyFont="1" applyFill="1" applyBorder="1" applyAlignment="1">
      <alignment horizontal="center" vertical="center"/>
    </xf>
    <xf numFmtId="0" fontId="3" fillId="2" borderId="44" xfId="0" applyFont="1" applyFill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2" fillId="2" borderId="12" xfId="0" applyFont="1" applyFill="1" applyBorder="1" applyAlignment="1">
      <alignment horizontal="left" vertical="center"/>
    </xf>
    <xf numFmtId="0" fontId="12" fillId="0" borderId="7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12" fillId="2" borderId="3" xfId="0" applyFont="1" applyFill="1" applyBorder="1" applyAlignment="1">
      <alignment vertical="center"/>
    </xf>
    <xf numFmtId="0" fontId="12" fillId="2" borderId="8" xfId="0" applyFont="1" applyFill="1" applyBorder="1" applyAlignment="1">
      <alignment vertical="center"/>
    </xf>
    <xf numFmtId="0" fontId="12" fillId="2" borderId="10" xfId="0" applyFont="1" applyFill="1" applyBorder="1" applyAlignment="1">
      <alignment vertical="center"/>
    </xf>
    <xf numFmtId="0" fontId="12" fillId="2" borderId="28" xfId="0" applyFont="1" applyFill="1" applyBorder="1" applyAlignment="1">
      <alignment vertical="center"/>
    </xf>
    <xf numFmtId="0" fontId="12" fillId="2" borderId="16" xfId="0" applyFont="1" applyFill="1" applyBorder="1" applyAlignment="1">
      <alignment vertical="center"/>
    </xf>
    <xf numFmtId="0" fontId="12" fillId="0" borderId="13" xfId="0" applyFont="1" applyBorder="1" applyAlignment="1">
      <alignment vertical="center"/>
    </xf>
    <xf numFmtId="0" fontId="3" fillId="2" borderId="38" xfId="0" applyFont="1" applyFill="1" applyBorder="1" applyAlignment="1">
      <alignment vertical="center"/>
    </xf>
    <xf numFmtId="0" fontId="3" fillId="2" borderId="22" xfId="0" applyFont="1" applyFill="1" applyBorder="1" applyAlignment="1">
      <alignment horizontal="center" vertical="center"/>
    </xf>
    <xf numFmtId="0" fontId="11" fillId="0" borderId="45" xfId="0" applyFont="1" applyBorder="1" applyAlignment="1">
      <alignment horizontal="center" vertical="center"/>
    </xf>
    <xf numFmtId="0" fontId="12" fillId="2" borderId="15" xfId="0" applyFont="1" applyFill="1" applyBorder="1" applyAlignment="1">
      <alignment vertical="center"/>
    </xf>
    <xf numFmtId="0" fontId="12" fillId="0" borderId="5" xfId="0" applyFont="1" applyBorder="1" applyAlignment="1">
      <alignment vertical="center"/>
    </xf>
    <xf numFmtId="0" fontId="13" fillId="0" borderId="16" xfId="0" applyFont="1" applyBorder="1" applyAlignment="1"/>
    <xf numFmtId="0" fontId="13" fillId="0" borderId="15" xfId="0" applyFont="1" applyBorder="1" applyAlignment="1">
      <alignment wrapText="1"/>
    </xf>
    <xf numFmtId="0" fontId="13" fillId="0" borderId="3" xfId="0" applyFont="1" applyBorder="1" applyAlignment="1">
      <alignment wrapText="1"/>
    </xf>
    <xf numFmtId="0" fontId="13" fillId="0" borderId="8" xfId="0" applyFont="1" applyBorder="1" applyAlignment="1">
      <alignment wrapText="1"/>
    </xf>
    <xf numFmtId="0" fontId="13" fillId="0" borderId="10" xfId="0" applyFont="1" applyBorder="1" applyAlignment="1">
      <alignment wrapText="1"/>
    </xf>
    <xf numFmtId="0" fontId="13" fillId="0" borderId="13" xfId="0" applyFont="1" applyBorder="1" applyAlignment="1"/>
    <xf numFmtId="0" fontId="3" fillId="2" borderId="23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11" fillId="0" borderId="29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0" fontId="11" fillId="0" borderId="46" xfId="0" applyFont="1" applyBorder="1" applyAlignment="1">
      <alignment horizontal="center" vertical="center"/>
    </xf>
    <xf numFmtId="0" fontId="11" fillId="0" borderId="47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46" xfId="0" applyFont="1" applyBorder="1" applyAlignment="1">
      <alignment horizontal="center" vertical="center"/>
    </xf>
    <xf numFmtId="0" fontId="14" fillId="0" borderId="47" xfId="0" applyFont="1" applyBorder="1" applyAlignment="1">
      <alignment horizontal="center" vertical="center"/>
    </xf>
    <xf numFmtId="0" fontId="14" fillId="0" borderId="29" xfId="0" applyFont="1" applyBorder="1" applyAlignment="1">
      <alignment horizontal="center" vertical="center"/>
    </xf>
    <xf numFmtId="0" fontId="14" fillId="0" borderId="30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31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14" fillId="0" borderId="36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1" fontId="11" fillId="0" borderId="8" xfId="0" applyNumberFormat="1" applyFont="1" applyBorder="1" applyAlignment="1">
      <alignment horizontal="center" vertical="center"/>
    </xf>
    <xf numFmtId="1" fontId="11" fillId="0" borderId="10" xfId="0" applyNumberFormat="1" applyFont="1" applyBorder="1" applyAlignment="1">
      <alignment horizontal="center" vertical="center"/>
    </xf>
    <xf numFmtId="1" fontId="11" fillId="0" borderId="13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20" fontId="11" fillId="0" borderId="1" xfId="0" applyNumberFormat="1" applyFont="1" applyBorder="1" applyAlignment="1">
      <alignment horizontal="center" vertical="center"/>
    </xf>
    <xf numFmtId="49" fontId="11" fillId="0" borderId="1" xfId="0" applyNumberFormat="1" applyFont="1" applyBorder="1" applyAlignment="1">
      <alignment horizontal="center" vertical="center"/>
    </xf>
    <xf numFmtId="49" fontId="11" fillId="0" borderId="12" xfId="0" applyNumberFormat="1" applyFont="1" applyBorder="1" applyAlignment="1">
      <alignment horizontal="center" vertical="center"/>
    </xf>
    <xf numFmtId="49" fontId="11" fillId="0" borderId="7" xfId="0" applyNumberFormat="1" applyFont="1" applyBorder="1" applyAlignment="1">
      <alignment horizontal="center" vertical="center"/>
    </xf>
    <xf numFmtId="20" fontId="11" fillId="0" borderId="7" xfId="0" applyNumberFormat="1" applyFont="1" applyBorder="1" applyAlignment="1">
      <alignment horizontal="center" vertical="center"/>
    </xf>
    <xf numFmtId="20" fontId="11" fillId="0" borderId="12" xfId="0" applyNumberFormat="1" applyFont="1" applyBorder="1" applyAlignment="1">
      <alignment horizontal="center" vertical="center"/>
    </xf>
    <xf numFmtId="164" fontId="11" fillId="0" borderId="7" xfId="0" applyNumberFormat="1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20" fontId="11" fillId="0" borderId="48" xfId="0" applyNumberFormat="1" applyFont="1" applyBorder="1" applyAlignment="1">
      <alignment horizontal="center" vertical="center"/>
    </xf>
    <xf numFmtId="49" fontId="11" fillId="0" borderId="48" xfId="0" applyNumberFormat="1" applyFont="1" applyBorder="1" applyAlignment="1">
      <alignment horizontal="center" vertical="center"/>
    </xf>
    <xf numFmtId="2" fontId="14" fillId="0" borderId="23" xfId="0" applyNumberFormat="1" applyFont="1" applyBorder="1" applyAlignment="1">
      <alignment horizontal="center" vertical="center"/>
    </xf>
    <xf numFmtId="2" fontId="14" fillId="0" borderId="20" xfId="0" applyNumberFormat="1" applyFont="1" applyBorder="1" applyAlignment="1">
      <alignment horizontal="center" vertical="center"/>
    </xf>
    <xf numFmtId="2" fontId="14" fillId="0" borderId="19" xfId="0" applyNumberFormat="1" applyFont="1" applyBorder="1" applyAlignment="1">
      <alignment horizontal="center" vertical="center"/>
    </xf>
    <xf numFmtId="1" fontId="14" fillId="0" borderId="23" xfId="0" applyNumberFormat="1" applyFont="1" applyBorder="1" applyAlignment="1">
      <alignment horizontal="center" vertical="center"/>
    </xf>
    <xf numFmtId="1" fontId="14" fillId="0" borderId="19" xfId="0" applyNumberFormat="1" applyFont="1" applyBorder="1" applyAlignment="1">
      <alignment horizontal="center" vertical="center"/>
    </xf>
    <xf numFmtId="1" fontId="14" fillId="0" borderId="20" xfId="0" applyNumberFormat="1" applyFont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/>
    </xf>
    <xf numFmtId="0" fontId="12" fillId="0" borderId="49" xfId="0" applyFont="1" applyBorder="1" applyAlignment="1">
      <alignment horizontal="center" vertical="center"/>
    </xf>
    <xf numFmtId="1" fontId="11" fillId="0" borderId="29" xfId="0" applyNumberFormat="1" applyFont="1" applyBorder="1" applyAlignment="1">
      <alignment horizontal="center" vertical="center"/>
    </xf>
    <xf numFmtId="1" fontId="11" fillId="0" borderId="15" xfId="0" applyNumberFormat="1" applyFont="1" applyBorder="1" applyAlignment="1">
      <alignment horizontal="center" vertical="center"/>
    </xf>
    <xf numFmtId="1" fontId="11" fillId="0" borderId="3" xfId="0" applyNumberFormat="1" applyFont="1" applyBorder="1" applyAlignment="1">
      <alignment horizontal="center" vertical="center"/>
    </xf>
    <xf numFmtId="1" fontId="11" fillId="0" borderId="16" xfId="0" applyNumberFormat="1" applyFont="1" applyBorder="1" applyAlignment="1">
      <alignment horizontal="center" vertical="center"/>
    </xf>
    <xf numFmtId="2" fontId="14" fillId="0" borderId="18" xfId="0" applyNumberFormat="1" applyFont="1" applyBorder="1" applyAlignment="1">
      <alignment horizontal="center" vertical="center"/>
    </xf>
    <xf numFmtId="2" fontId="14" fillId="0" borderId="46" xfId="0" applyNumberFormat="1" applyFont="1" applyBorder="1" applyAlignment="1">
      <alignment horizontal="center" vertical="center"/>
    </xf>
    <xf numFmtId="2" fontId="14" fillId="0" borderId="47" xfId="0" applyNumberFormat="1" applyFont="1" applyBorder="1" applyAlignment="1">
      <alignment horizontal="center" vertical="center"/>
    </xf>
    <xf numFmtId="1" fontId="11" fillId="0" borderId="30" xfId="0" applyNumberFormat="1" applyFont="1" applyBorder="1" applyAlignment="1">
      <alignment horizontal="center" vertical="center"/>
    </xf>
    <xf numFmtId="1" fontId="11" fillId="0" borderId="3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3" fillId="2" borderId="23" xfId="0" applyFont="1" applyFill="1" applyBorder="1" applyAlignment="1">
      <alignment horizontal="center" vertical="center"/>
    </xf>
    <xf numFmtId="0" fontId="3" fillId="2" borderId="20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43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19" xfId="0" applyFont="1" applyFill="1" applyBorder="1" applyAlignment="1">
      <alignment horizontal="center" vertical="center"/>
    </xf>
    <xf numFmtId="0" fontId="3" fillId="2" borderId="28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/>
    </xf>
    <xf numFmtId="0" fontId="3" fillId="2" borderId="32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4" fillId="0" borderId="29" xfId="0" applyFont="1" applyBorder="1" applyAlignment="1">
      <alignment horizontal="center" vertical="center"/>
    </xf>
    <xf numFmtId="0" fontId="14" fillId="0" borderId="30" xfId="0" applyFont="1" applyBorder="1" applyAlignment="1">
      <alignment horizontal="center" vertical="center"/>
    </xf>
    <xf numFmtId="0" fontId="14" fillId="0" borderId="31" xfId="0" applyFont="1" applyBorder="1" applyAlignment="1">
      <alignment horizontal="center" vertical="center"/>
    </xf>
    <xf numFmtId="0" fontId="14" fillId="0" borderId="42" xfId="0" applyFont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3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3" fillId="2" borderId="38" xfId="0" applyFont="1" applyFill="1" applyBorder="1" applyAlignment="1">
      <alignment horizontal="center" vertical="center" wrapText="1"/>
    </xf>
    <xf numFmtId="0" fontId="3" fillId="2" borderId="40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34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/>
    </xf>
    <xf numFmtId="0" fontId="7" fillId="2" borderId="32" xfId="0" applyFont="1" applyFill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6" fillId="2" borderId="37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428684</xdr:colOff>
      <xdr:row>6</xdr:row>
      <xdr:rowOff>57150</xdr:rowOff>
    </xdr:from>
    <xdr:to>
      <xdr:col>2</xdr:col>
      <xdr:colOff>948052</xdr:colOff>
      <xdr:row>6</xdr:row>
      <xdr:rowOff>589543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47984" y="1323975"/>
          <a:ext cx="519368" cy="532393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7</xdr:row>
      <xdr:rowOff>38100</xdr:rowOff>
    </xdr:from>
    <xdr:to>
      <xdr:col>3</xdr:col>
      <xdr:colOff>1043243</xdr:colOff>
      <xdr:row>7</xdr:row>
      <xdr:rowOff>570493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4300" y="1933575"/>
          <a:ext cx="519368" cy="532393"/>
        </a:xfrm>
        <a:prstGeom prst="rect">
          <a:avLst/>
        </a:prstGeom>
      </xdr:spPr>
    </xdr:pic>
    <xdr:clientData/>
  </xdr:twoCellAnchor>
  <xdr:twoCellAnchor editAs="oneCell">
    <xdr:from>
      <xdr:col>4</xdr:col>
      <xdr:colOff>409575</xdr:colOff>
      <xdr:row>8</xdr:row>
      <xdr:rowOff>57150</xdr:rowOff>
    </xdr:from>
    <xdr:to>
      <xdr:col>4</xdr:col>
      <xdr:colOff>928943</xdr:colOff>
      <xdr:row>8</xdr:row>
      <xdr:rowOff>589543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72100" y="2581275"/>
          <a:ext cx="519368" cy="532393"/>
        </a:xfrm>
        <a:prstGeom prst="rect">
          <a:avLst/>
        </a:prstGeom>
      </xdr:spPr>
    </xdr:pic>
    <xdr:clientData/>
  </xdr:twoCellAnchor>
  <xdr:twoCellAnchor editAs="oneCell">
    <xdr:from>
      <xdr:col>2</xdr:col>
      <xdr:colOff>1206500</xdr:colOff>
      <xdr:row>0</xdr:row>
      <xdr:rowOff>63500</xdr:rowOff>
    </xdr:from>
    <xdr:to>
      <xdr:col>4</xdr:col>
      <xdr:colOff>198404</xdr:colOff>
      <xdr:row>0</xdr:row>
      <xdr:rowOff>1946815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68625" y="254000"/>
          <a:ext cx="1928779" cy="1883315"/>
        </a:xfrm>
        <a:prstGeom prst="rect">
          <a:avLst/>
        </a:prstGeom>
      </xdr:spPr>
    </xdr:pic>
    <xdr:clientData/>
  </xdr:twoCellAnchor>
  <xdr:oneCellAnchor>
    <xdr:from>
      <xdr:col>3</xdr:col>
      <xdr:colOff>261257</xdr:colOff>
      <xdr:row>6</xdr:row>
      <xdr:rowOff>65315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/>
            <xdr:cNvSpPr txBox="1"/>
          </xdr:nvSpPr>
          <xdr:spPr>
            <a:xfrm>
              <a:off x="3494314" y="3886201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6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6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num>
                      <m:den>
                        <m:r>
                          <a:rPr lang="lv-LV" sz="16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6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6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den>
                    </m:f>
                  </m:oMath>
                </m:oMathPara>
              </a14:m>
              <a:endParaRPr lang="lv-LV" sz="16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" name="TextBox 6"/>
            <xdr:cNvSpPr txBox="1"/>
          </xdr:nvSpPr>
          <xdr:spPr>
            <a:xfrm>
              <a:off x="3494314" y="3886201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6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𝟎/(𝟎:𝟐)</a:t>
              </a:r>
              <a:endParaRPr lang="lv-LV" sz="16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141514</xdr:colOff>
      <xdr:row>7</xdr:row>
      <xdr:rowOff>76200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/>
            <xdr:cNvSpPr txBox="1"/>
          </xdr:nvSpPr>
          <xdr:spPr>
            <a:xfrm>
              <a:off x="1959428" y="4528457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6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6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</m:num>
                      <m:den>
                        <m:r>
                          <a:rPr lang="lv-LV" sz="16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  <m:r>
                          <a:rPr lang="lv-LV" sz="16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6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6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8" name="TextBox 7"/>
            <xdr:cNvSpPr txBox="1"/>
          </xdr:nvSpPr>
          <xdr:spPr>
            <a:xfrm>
              <a:off x="1959428" y="4528457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6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𝟑/(𝟐:𝟎)</a:t>
              </a:r>
              <a:endParaRPr lang="lv-LV" sz="16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261256</xdr:colOff>
      <xdr:row>7</xdr:row>
      <xdr:rowOff>10886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Box 8"/>
            <xdr:cNvSpPr txBox="1"/>
          </xdr:nvSpPr>
          <xdr:spPr>
            <a:xfrm>
              <a:off x="5105399" y="4463143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6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6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</m:num>
                      <m:den>
                        <m:r>
                          <a:rPr lang="lv-LV" sz="16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  <m:r>
                          <a:rPr lang="lv-LV" sz="16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6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6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9" name="TextBox 8"/>
            <xdr:cNvSpPr txBox="1"/>
          </xdr:nvSpPr>
          <xdr:spPr>
            <a:xfrm>
              <a:off x="5105399" y="4463143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6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𝟑/(𝟐:𝟎)</a:t>
              </a:r>
              <a:endParaRPr lang="lv-LV" sz="16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228600</xdr:colOff>
      <xdr:row>8</xdr:row>
      <xdr:rowOff>21772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/>
            <xdr:cNvSpPr txBox="1"/>
          </xdr:nvSpPr>
          <xdr:spPr>
            <a:xfrm>
              <a:off x="3461657" y="5105401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6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6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num>
                      <m:den>
                        <m:r>
                          <a:rPr lang="lv-LV" sz="16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6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6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den>
                    </m:f>
                  </m:oMath>
                </m:oMathPara>
              </a14:m>
              <a:endParaRPr lang="lv-LV" sz="16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0" name="TextBox 9"/>
            <xdr:cNvSpPr txBox="1"/>
          </xdr:nvSpPr>
          <xdr:spPr>
            <a:xfrm>
              <a:off x="3461657" y="5105401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6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𝟎/(𝟎:𝟐)</a:t>
              </a:r>
              <a:endParaRPr lang="lv-LV" sz="16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228600</xdr:colOff>
      <xdr:row>8</xdr:row>
      <xdr:rowOff>21772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10"/>
            <xdr:cNvSpPr txBox="1"/>
          </xdr:nvSpPr>
          <xdr:spPr>
            <a:xfrm>
              <a:off x="3461657" y="5105401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6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6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</m:num>
                      <m:den>
                        <m:r>
                          <a:rPr lang="lv-LV" sz="16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  <m:r>
                          <a:rPr lang="lv-LV" sz="16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6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6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1" name="TextBox 10"/>
            <xdr:cNvSpPr txBox="1"/>
          </xdr:nvSpPr>
          <xdr:spPr>
            <a:xfrm>
              <a:off x="3461657" y="5105401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6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𝟑/(𝟐:𝟎)</a:t>
              </a:r>
              <a:endParaRPr lang="lv-LV" sz="16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228600</xdr:colOff>
      <xdr:row>6</xdr:row>
      <xdr:rowOff>21772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xtBox 11"/>
            <xdr:cNvSpPr txBox="1"/>
          </xdr:nvSpPr>
          <xdr:spPr>
            <a:xfrm>
              <a:off x="3461657" y="5105401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6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6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num>
                      <m:den>
                        <m:r>
                          <a:rPr lang="lv-LV" sz="16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6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6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den>
                    </m:f>
                  </m:oMath>
                </m:oMathPara>
              </a14:m>
              <a:endParaRPr lang="lv-LV" sz="16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2" name="TextBox 11"/>
            <xdr:cNvSpPr txBox="1"/>
          </xdr:nvSpPr>
          <xdr:spPr>
            <a:xfrm>
              <a:off x="3461657" y="5105401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6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𝟎/(𝟎:𝟐)</a:t>
              </a:r>
              <a:endParaRPr lang="lv-LV" sz="16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254000</xdr:colOff>
      <xdr:row>0</xdr:row>
      <xdr:rowOff>1496</xdr:rowOff>
    </xdr:from>
    <xdr:to>
      <xdr:col>2</xdr:col>
      <xdr:colOff>1841499</xdr:colOff>
      <xdr:row>5</xdr:row>
      <xdr:rowOff>131905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1750" y="1496"/>
          <a:ext cx="1587499" cy="15750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222250</xdr:colOff>
      <xdr:row>0</xdr:row>
      <xdr:rowOff>31750</xdr:rowOff>
    </xdr:from>
    <xdr:to>
      <xdr:col>10</xdr:col>
      <xdr:colOff>373029</xdr:colOff>
      <xdr:row>1</xdr:row>
      <xdr:rowOff>43683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2625" y="31750"/>
          <a:ext cx="1928779" cy="188331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8948</xdr:colOff>
      <xdr:row>0</xdr:row>
      <xdr:rowOff>23956</xdr:rowOff>
    </xdr:from>
    <xdr:to>
      <xdr:col>12</xdr:col>
      <xdr:colOff>172427</xdr:colOff>
      <xdr:row>1</xdr:row>
      <xdr:rowOff>1716771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35130" y="23956"/>
          <a:ext cx="1992279" cy="18729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2</xdr:col>
      <xdr:colOff>1650999</xdr:colOff>
      <xdr:row>5</xdr:row>
      <xdr:rowOff>131905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0"/>
          <a:ext cx="1650999" cy="15765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77526</xdr:colOff>
      <xdr:row>1</xdr:row>
      <xdr:rowOff>31750</xdr:rowOff>
    </xdr:from>
    <xdr:to>
      <xdr:col>12</xdr:col>
      <xdr:colOff>291805</xdr:colOff>
      <xdr:row>2</xdr:row>
      <xdr:rowOff>57690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16276" y="222250"/>
          <a:ext cx="1928779" cy="18833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428684</xdr:colOff>
      <xdr:row>6</xdr:row>
      <xdr:rowOff>57150</xdr:rowOff>
    </xdr:from>
    <xdr:to>
      <xdr:col>2</xdr:col>
      <xdr:colOff>948052</xdr:colOff>
      <xdr:row>6</xdr:row>
      <xdr:rowOff>589543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47984" y="1323975"/>
          <a:ext cx="519368" cy="532393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7</xdr:row>
      <xdr:rowOff>38100</xdr:rowOff>
    </xdr:from>
    <xdr:to>
      <xdr:col>3</xdr:col>
      <xdr:colOff>1043243</xdr:colOff>
      <xdr:row>7</xdr:row>
      <xdr:rowOff>570493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4300" y="1933575"/>
          <a:ext cx="519368" cy="532393"/>
        </a:xfrm>
        <a:prstGeom prst="rect">
          <a:avLst/>
        </a:prstGeom>
      </xdr:spPr>
    </xdr:pic>
    <xdr:clientData/>
  </xdr:twoCellAnchor>
  <xdr:twoCellAnchor editAs="oneCell">
    <xdr:from>
      <xdr:col>4</xdr:col>
      <xdr:colOff>409575</xdr:colOff>
      <xdr:row>8</xdr:row>
      <xdr:rowOff>57150</xdr:rowOff>
    </xdr:from>
    <xdr:to>
      <xdr:col>4</xdr:col>
      <xdr:colOff>928943</xdr:colOff>
      <xdr:row>8</xdr:row>
      <xdr:rowOff>589543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72100" y="2581275"/>
          <a:ext cx="519368" cy="532393"/>
        </a:xfrm>
        <a:prstGeom prst="rect">
          <a:avLst/>
        </a:prstGeom>
      </xdr:spPr>
    </xdr:pic>
    <xdr:clientData/>
  </xdr:twoCellAnchor>
  <xdr:twoCellAnchor editAs="oneCell">
    <xdr:from>
      <xdr:col>2</xdr:col>
      <xdr:colOff>1254125</xdr:colOff>
      <xdr:row>0</xdr:row>
      <xdr:rowOff>158750</xdr:rowOff>
    </xdr:from>
    <xdr:to>
      <xdr:col>4</xdr:col>
      <xdr:colOff>246029</xdr:colOff>
      <xdr:row>0</xdr:row>
      <xdr:rowOff>2042065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63875" y="158750"/>
          <a:ext cx="1928779" cy="1883315"/>
        </a:xfrm>
        <a:prstGeom prst="rect">
          <a:avLst/>
        </a:prstGeom>
      </xdr:spPr>
    </xdr:pic>
    <xdr:clientData/>
  </xdr:twoCellAnchor>
  <xdr:oneCellAnchor>
    <xdr:from>
      <xdr:col>4</xdr:col>
      <xdr:colOff>98611</xdr:colOff>
      <xdr:row>7</xdr:row>
      <xdr:rowOff>17929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Box 8"/>
            <xdr:cNvSpPr txBox="1"/>
          </xdr:nvSpPr>
          <xdr:spPr>
            <a:xfrm>
              <a:off x="4984376" y="4374776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9" name="TextBox 8"/>
            <xdr:cNvSpPr txBox="1"/>
          </xdr:nvSpPr>
          <xdr:spPr>
            <a:xfrm>
              <a:off x="4984376" y="4374776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𝟑/(𝟑:𝟎)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268941</xdr:colOff>
      <xdr:row>8</xdr:row>
      <xdr:rowOff>35858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xtBox 11"/>
            <xdr:cNvSpPr txBox="1"/>
          </xdr:nvSpPr>
          <xdr:spPr>
            <a:xfrm>
              <a:off x="3550023" y="5029199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num>
                      <m:den>
                        <m: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2" name="TextBox 11"/>
            <xdr:cNvSpPr txBox="1"/>
          </xdr:nvSpPr>
          <xdr:spPr>
            <a:xfrm>
              <a:off x="3550023" y="5029199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𝟎/(𝟎:𝟑)</a:t>
              </a:r>
              <a:endParaRPr lang="lv-LV" sz="1400" b="1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71717</xdr:colOff>
      <xdr:row>7</xdr:row>
      <xdr:rowOff>53787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xtBox 12"/>
            <xdr:cNvSpPr txBox="1"/>
          </xdr:nvSpPr>
          <xdr:spPr>
            <a:xfrm>
              <a:off x="1936376" y="4410634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3" name="TextBox 12"/>
            <xdr:cNvSpPr txBox="1"/>
          </xdr:nvSpPr>
          <xdr:spPr>
            <a:xfrm>
              <a:off x="1936376" y="4410634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𝟑/(𝟑:𝟎)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376518</xdr:colOff>
      <xdr:row>6</xdr:row>
      <xdr:rowOff>44822</xdr:rowOff>
    </xdr:from>
    <xdr:ext cx="995081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TextBox 13"/>
            <xdr:cNvSpPr txBox="1"/>
          </xdr:nvSpPr>
          <xdr:spPr>
            <a:xfrm>
              <a:off x="3657600" y="3765175"/>
              <a:ext cx="995081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num>
                      <m:den>
                        <m: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4" name="TextBox 13"/>
            <xdr:cNvSpPr txBox="1"/>
          </xdr:nvSpPr>
          <xdr:spPr>
            <a:xfrm>
              <a:off x="3657600" y="3765175"/>
              <a:ext cx="995081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𝟎/(𝟎:𝟑)</a:t>
              </a:r>
              <a:endParaRPr lang="lv-LV" sz="1400" b="1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116541</xdr:colOff>
      <xdr:row>6</xdr:row>
      <xdr:rowOff>53787</xdr:rowOff>
    </xdr:from>
    <xdr:ext cx="995081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TextBox 14"/>
            <xdr:cNvSpPr txBox="1"/>
          </xdr:nvSpPr>
          <xdr:spPr>
            <a:xfrm>
              <a:off x="5002306" y="3774140"/>
              <a:ext cx="995081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num>
                      <m:den>
                        <m: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5" name="TextBox 14"/>
            <xdr:cNvSpPr txBox="1"/>
          </xdr:nvSpPr>
          <xdr:spPr>
            <a:xfrm>
              <a:off x="5002306" y="3774140"/>
              <a:ext cx="995081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𝟎/(𝟎:𝟑)</a:t>
              </a:r>
              <a:endParaRPr lang="lv-LV" sz="1400" b="1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188258</xdr:colOff>
      <xdr:row>8</xdr:row>
      <xdr:rowOff>80682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xtBox 15"/>
            <xdr:cNvSpPr txBox="1"/>
          </xdr:nvSpPr>
          <xdr:spPr>
            <a:xfrm>
              <a:off x="2052917" y="5074023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6" name="TextBox 15"/>
            <xdr:cNvSpPr txBox="1"/>
          </xdr:nvSpPr>
          <xdr:spPr>
            <a:xfrm>
              <a:off x="2052917" y="5074023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𝟑/(𝟑:𝟎)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428684</xdr:colOff>
      <xdr:row>6</xdr:row>
      <xdr:rowOff>57150</xdr:rowOff>
    </xdr:from>
    <xdr:to>
      <xdr:col>2</xdr:col>
      <xdr:colOff>948052</xdr:colOff>
      <xdr:row>6</xdr:row>
      <xdr:rowOff>589543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47984" y="1323975"/>
          <a:ext cx="519368" cy="532393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7</xdr:row>
      <xdr:rowOff>38100</xdr:rowOff>
    </xdr:from>
    <xdr:to>
      <xdr:col>3</xdr:col>
      <xdr:colOff>1043243</xdr:colOff>
      <xdr:row>7</xdr:row>
      <xdr:rowOff>570493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4300" y="1933575"/>
          <a:ext cx="519368" cy="532393"/>
        </a:xfrm>
        <a:prstGeom prst="rect">
          <a:avLst/>
        </a:prstGeom>
      </xdr:spPr>
    </xdr:pic>
    <xdr:clientData/>
  </xdr:twoCellAnchor>
  <xdr:twoCellAnchor editAs="oneCell">
    <xdr:from>
      <xdr:col>4</xdr:col>
      <xdr:colOff>409575</xdr:colOff>
      <xdr:row>8</xdr:row>
      <xdr:rowOff>57150</xdr:rowOff>
    </xdr:from>
    <xdr:to>
      <xdr:col>4</xdr:col>
      <xdr:colOff>928943</xdr:colOff>
      <xdr:row>8</xdr:row>
      <xdr:rowOff>589543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72100" y="2581275"/>
          <a:ext cx="519368" cy="532393"/>
        </a:xfrm>
        <a:prstGeom prst="rect">
          <a:avLst/>
        </a:prstGeom>
      </xdr:spPr>
    </xdr:pic>
    <xdr:clientData/>
  </xdr:twoCellAnchor>
  <xdr:twoCellAnchor editAs="oneCell">
    <xdr:from>
      <xdr:col>2</xdr:col>
      <xdr:colOff>1365250</xdr:colOff>
      <xdr:row>0</xdr:row>
      <xdr:rowOff>95250</xdr:rowOff>
    </xdr:from>
    <xdr:to>
      <xdr:col>4</xdr:col>
      <xdr:colOff>357154</xdr:colOff>
      <xdr:row>0</xdr:row>
      <xdr:rowOff>1978565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27375" y="95250"/>
          <a:ext cx="1928779" cy="1883315"/>
        </a:xfrm>
        <a:prstGeom prst="rect">
          <a:avLst/>
        </a:prstGeom>
      </xdr:spPr>
    </xdr:pic>
    <xdr:clientData/>
  </xdr:twoCellAnchor>
  <xdr:oneCellAnchor>
    <xdr:from>
      <xdr:col>3</xdr:col>
      <xdr:colOff>304799</xdr:colOff>
      <xdr:row>6</xdr:row>
      <xdr:rowOff>53788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/>
            <xdr:cNvSpPr txBox="1"/>
          </xdr:nvSpPr>
          <xdr:spPr>
            <a:xfrm>
              <a:off x="3523128" y="3881717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𝟕𝟖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𝟓𝟐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" name="TextBox 6"/>
            <xdr:cNvSpPr txBox="1"/>
          </xdr:nvSpPr>
          <xdr:spPr>
            <a:xfrm>
              <a:off x="3523128" y="3881717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𝟐/(𝟕𝟖:𝟓𝟐)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152400</xdr:colOff>
      <xdr:row>7</xdr:row>
      <xdr:rowOff>134471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/>
            <xdr:cNvSpPr txBox="1"/>
          </xdr:nvSpPr>
          <xdr:spPr>
            <a:xfrm>
              <a:off x="1954306" y="4598895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𝟓𝟐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𝟕𝟖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0" name="TextBox 9"/>
            <xdr:cNvSpPr txBox="1"/>
          </xdr:nvSpPr>
          <xdr:spPr>
            <a:xfrm>
              <a:off x="1954306" y="4598895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𝟏/(𝟓𝟐:𝟕𝟖)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98610</xdr:colOff>
      <xdr:row>7</xdr:row>
      <xdr:rowOff>35857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xtBox 12"/>
            <xdr:cNvSpPr txBox="1"/>
          </xdr:nvSpPr>
          <xdr:spPr>
            <a:xfrm>
              <a:off x="4921622" y="4500281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𝟓𝟕</m:t>
                        </m:r>
                        <m: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𝟗𝟕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3" name="TextBox 12"/>
            <xdr:cNvSpPr txBox="1"/>
          </xdr:nvSpPr>
          <xdr:spPr>
            <a:xfrm>
              <a:off x="4921622" y="4500281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𝟏/(𝟓𝟕:𝟗𝟕)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259975</xdr:colOff>
      <xdr:row>8</xdr:row>
      <xdr:rowOff>26892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TextBox 13"/>
            <xdr:cNvSpPr txBox="1"/>
          </xdr:nvSpPr>
          <xdr:spPr>
            <a:xfrm>
              <a:off x="3478304" y="5127810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𝟗𝟕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𝟓𝟕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4" name="TextBox 13"/>
            <xdr:cNvSpPr txBox="1"/>
          </xdr:nvSpPr>
          <xdr:spPr>
            <a:xfrm>
              <a:off x="3478304" y="5127810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𝟐/(𝟗𝟕:𝟓𝟕)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170327</xdr:colOff>
      <xdr:row>8</xdr:row>
      <xdr:rowOff>98610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TextBox 14"/>
            <xdr:cNvSpPr txBox="1"/>
          </xdr:nvSpPr>
          <xdr:spPr>
            <a:xfrm>
              <a:off x="1972233" y="5199528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𝟏𝟎𝟕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𝟕𝟖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5" name="TextBox 14"/>
            <xdr:cNvSpPr txBox="1"/>
          </xdr:nvSpPr>
          <xdr:spPr>
            <a:xfrm>
              <a:off x="1972233" y="5199528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𝟐/(𝟏𝟎𝟕:𝟕𝟖)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80681</xdr:colOff>
      <xdr:row>6</xdr:row>
      <xdr:rowOff>35858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xtBox 15"/>
            <xdr:cNvSpPr txBox="1"/>
          </xdr:nvSpPr>
          <xdr:spPr>
            <a:xfrm>
              <a:off x="4903693" y="3863787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𝟕𝟖</m:t>
                        </m:r>
                        <m: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𝟏𝟎𝟕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6" name="TextBox 15"/>
            <xdr:cNvSpPr txBox="1"/>
          </xdr:nvSpPr>
          <xdr:spPr>
            <a:xfrm>
              <a:off x="4903693" y="3863787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𝟏/(𝟕𝟖:𝟏𝟎𝟕)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428684</xdr:colOff>
      <xdr:row>6</xdr:row>
      <xdr:rowOff>57150</xdr:rowOff>
    </xdr:from>
    <xdr:to>
      <xdr:col>2</xdr:col>
      <xdr:colOff>948052</xdr:colOff>
      <xdr:row>6</xdr:row>
      <xdr:rowOff>589543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47984" y="1323975"/>
          <a:ext cx="519368" cy="532393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7</xdr:row>
      <xdr:rowOff>38100</xdr:rowOff>
    </xdr:from>
    <xdr:to>
      <xdr:col>3</xdr:col>
      <xdr:colOff>1043243</xdr:colOff>
      <xdr:row>7</xdr:row>
      <xdr:rowOff>570493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4300" y="1933575"/>
          <a:ext cx="519368" cy="532393"/>
        </a:xfrm>
        <a:prstGeom prst="rect">
          <a:avLst/>
        </a:prstGeom>
      </xdr:spPr>
    </xdr:pic>
    <xdr:clientData/>
  </xdr:twoCellAnchor>
  <xdr:twoCellAnchor editAs="oneCell">
    <xdr:from>
      <xdr:col>4</xdr:col>
      <xdr:colOff>409575</xdr:colOff>
      <xdr:row>8</xdr:row>
      <xdr:rowOff>57150</xdr:rowOff>
    </xdr:from>
    <xdr:to>
      <xdr:col>4</xdr:col>
      <xdr:colOff>928943</xdr:colOff>
      <xdr:row>8</xdr:row>
      <xdr:rowOff>589543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72100" y="2581275"/>
          <a:ext cx="519368" cy="532393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1285875</xdr:colOff>
      <xdr:row>0</xdr:row>
      <xdr:rowOff>47625</xdr:rowOff>
    </xdr:from>
    <xdr:to>
      <xdr:col>4</xdr:col>
      <xdr:colOff>277779</xdr:colOff>
      <xdr:row>0</xdr:row>
      <xdr:rowOff>1930940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95625" y="47625"/>
          <a:ext cx="1928779" cy="1883315"/>
        </a:xfrm>
        <a:prstGeom prst="rect">
          <a:avLst/>
        </a:prstGeom>
      </xdr:spPr>
    </xdr:pic>
    <xdr:clientData/>
  </xdr:twoCellAnchor>
  <xdr:oneCellAnchor>
    <xdr:from>
      <xdr:col>4</xdr:col>
      <xdr:colOff>188258</xdr:colOff>
      <xdr:row>7</xdr:row>
      <xdr:rowOff>71717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/>
            <xdr:cNvSpPr txBox="1"/>
          </xdr:nvSpPr>
          <xdr:spPr>
            <a:xfrm>
              <a:off x="5074023" y="4500282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𝟓𝟑</m:t>
                        </m:r>
                        <m: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𝟖𝟎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" name="TextBox 6"/>
            <xdr:cNvSpPr txBox="1"/>
          </xdr:nvSpPr>
          <xdr:spPr>
            <a:xfrm>
              <a:off x="5074023" y="4500282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𝟏/(𝟓𝟑:𝟖𝟎)</a:t>
              </a:r>
              <a:endParaRPr lang="lv-LV" sz="1400" b="1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340659</xdr:colOff>
      <xdr:row>8</xdr:row>
      <xdr:rowOff>89647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/>
            <xdr:cNvSpPr txBox="1"/>
          </xdr:nvSpPr>
          <xdr:spPr>
            <a:xfrm>
              <a:off x="3621741" y="5154706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𝟖𝟎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𝟓𝟑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8" name="TextBox 7"/>
            <xdr:cNvSpPr txBox="1"/>
          </xdr:nvSpPr>
          <xdr:spPr>
            <a:xfrm>
              <a:off x="3621741" y="5154706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𝟐/(𝟖𝟎:𝟓𝟑)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143435</xdr:colOff>
      <xdr:row>7</xdr:row>
      <xdr:rowOff>35858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Box 8"/>
            <xdr:cNvSpPr txBox="1"/>
          </xdr:nvSpPr>
          <xdr:spPr>
            <a:xfrm>
              <a:off x="2008094" y="4464423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𝟔𝟑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𝟒𝟕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9" name="TextBox 8"/>
            <xdr:cNvSpPr txBox="1"/>
          </xdr:nvSpPr>
          <xdr:spPr>
            <a:xfrm>
              <a:off x="2008094" y="4464423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𝟐/(𝟔𝟑:𝟒𝟕)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170329</xdr:colOff>
      <xdr:row>6</xdr:row>
      <xdr:rowOff>44823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/>
            <xdr:cNvSpPr txBox="1"/>
          </xdr:nvSpPr>
          <xdr:spPr>
            <a:xfrm>
              <a:off x="5056094" y="3836894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𝟔𝟓</m:t>
                        </m:r>
                        <m: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𝟏𝟏𝟑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0" name="TextBox 9"/>
            <xdr:cNvSpPr txBox="1"/>
          </xdr:nvSpPr>
          <xdr:spPr>
            <a:xfrm>
              <a:off x="5056094" y="3836894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𝟏/(𝟔𝟓:𝟏𝟏𝟑)</a:t>
              </a:r>
              <a:endParaRPr lang="lv-LV" sz="1400" b="1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170329</xdr:colOff>
      <xdr:row>8</xdr:row>
      <xdr:rowOff>44824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10"/>
            <xdr:cNvSpPr txBox="1"/>
          </xdr:nvSpPr>
          <xdr:spPr>
            <a:xfrm>
              <a:off x="2034988" y="5109883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𝟏𝟏𝟑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𝟔𝟓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1" name="TextBox 10"/>
            <xdr:cNvSpPr txBox="1"/>
          </xdr:nvSpPr>
          <xdr:spPr>
            <a:xfrm>
              <a:off x="2034988" y="5109883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𝟐/(𝟏𝟏𝟑:𝟔𝟓)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295835</xdr:colOff>
      <xdr:row>6</xdr:row>
      <xdr:rowOff>53788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xtBox 11"/>
            <xdr:cNvSpPr txBox="1"/>
          </xdr:nvSpPr>
          <xdr:spPr>
            <a:xfrm>
              <a:off x="3576917" y="3845859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𝟒𝟕</m:t>
                        </m:r>
                        <m: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𝟔𝟑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2" name="TextBox 11"/>
            <xdr:cNvSpPr txBox="1"/>
          </xdr:nvSpPr>
          <xdr:spPr>
            <a:xfrm>
              <a:off x="3576917" y="3845859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𝟏/(𝟒𝟕:𝟔𝟑)</a:t>
              </a:r>
              <a:endParaRPr lang="lv-LV" sz="1400" b="1">
                <a:solidFill>
                  <a:schemeClr val="tx1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428684</xdr:colOff>
      <xdr:row>6</xdr:row>
      <xdr:rowOff>57150</xdr:rowOff>
    </xdr:from>
    <xdr:to>
      <xdr:col>2</xdr:col>
      <xdr:colOff>948052</xdr:colOff>
      <xdr:row>6</xdr:row>
      <xdr:rowOff>589543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47984" y="1323975"/>
          <a:ext cx="519368" cy="532393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7</xdr:row>
      <xdr:rowOff>38100</xdr:rowOff>
    </xdr:from>
    <xdr:to>
      <xdr:col>3</xdr:col>
      <xdr:colOff>1043243</xdr:colOff>
      <xdr:row>7</xdr:row>
      <xdr:rowOff>570493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4300" y="1933575"/>
          <a:ext cx="519368" cy="532393"/>
        </a:xfrm>
        <a:prstGeom prst="rect">
          <a:avLst/>
        </a:prstGeom>
      </xdr:spPr>
    </xdr:pic>
    <xdr:clientData/>
  </xdr:twoCellAnchor>
  <xdr:twoCellAnchor editAs="oneCell">
    <xdr:from>
      <xdr:col>4</xdr:col>
      <xdr:colOff>409575</xdr:colOff>
      <xdr:row>8</xdr:row>
      <xdr:rowOff>57150</xdr:rowOff>
    </xdr:from>
    <xdr:to>
      <xdr:col>4</xdr:col>
      <xdr:colOff>928943</xdr:colOff>
      <xdr:row>8</xdr:row>
      <xdr:rowOff>589543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72100" y="2581275"/>
          <a:ext cx="519368" cy="532393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0</xdr:row>
      <xdr:rowOff>47625</xdr:rowOff>
    </xdr:from>
    <xdr:to>
      <xdr:col>4</xdr:col>
      <xdr:colOff>420654</xdr:colOff>
      <xdr:row>0</xdr:row>
      <xdr:rowOff>1930940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06750" y="47625"/>
          <a:ext cx="1928779" cy="1883315"/>
        </a:xfrm>
        <a:prstGeom prst="rect">
          <a:avLst/>
        </a:prstGeom>
      </xdr:spPr>
    </xdr:pic>
    <xdr:clientData/>
  </xdr:twoCellAnchor>
  <xdr:oneCellAnchor>
    <xdr:from>
      <xdr:col>2</xdr:col>
      <xdr:colOff>80682</xdr:colOff>
      <xdr:row>7</xdr:row>
      <xdr:rowOff>98612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TextBox 6"/>
            <xdr:cNvSpPr txBox="1"/>
          </xdr:nvSpPr>
          <xdr:spPr>
            <a:xfrm>
              <a:off x="1909482" y="4428565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𝟔𝟖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𝟑𝟒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" name="TextBox 6"/>
            <xdr:cNvSpPr txBox="1"/>
          </xdr:nvSpPr>
          <xdr:spPr>
            <a:xfrm>
              <a:off x="1909482" y="4428565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𝟐/(𝟔𝟖:𝟑𝟒)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340658</xdr:colOff>
      <xdr:row>6</xdr:row>
      <xdr:rowOff>98612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/>
            <xdr:cNvSpPr txBox="1"/>
          </xdr:nvSpPr>
          <xdr:spPr>
            <a:xfrm>
              <a:off x="3585882" y="3792071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𝟑𝟒</m:t>
                        </m:r>
                        <m: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𝟔𝟖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8" name="TextBox 7"/>
            <xdr:cNvSpPr txBox="1"/>
          </xdr:nvSpPr>
          <xdr:spPr>
            <a:xfrm>
              <a:off x="3585882" y="3792071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𝟏/(𝟑𝟒:𝟔𝟖)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188258</xdr:colOff>
      <xdr:row>7</xdr:row>
      <xdr:rowOff>26894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Box 8"/>
            <xdr:cNvSpPr txBox="1"/>
          </xdr:nvSpPr>
          <xdr:spPr>
            <a:xfrm>
              <a:off x="5038164" y="4356847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𝟒𝟕</m:t>
                        </m:r>
                        <m: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𝟖𝟖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9" name="TextBox 8"/>
            <xdr:cNvSpPr txBox="1"/>
          </xdr:nvSpPr>
          <xdr:spPr>
            <a:xfrm>
              <a:off x="5038164" y="4356847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𝟏/(𝟒𝟕:𝟖𝟖)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89647</xdr:colOff>
      <xdr:row>8</xdr:row>
      <xdr:rowOff>71718</xdr:rowOff>
    </xdr:from>
    <xdr:ext cx="1066799" cy="595746"/>
    <xdr:sp macro="" textlink="">
      <xdr:nvSpPr>
        <xdr:cNvPr id="10" name="TextBox 9"/>
        <xdr:cNvSpPr txBox="1"/>
      </xdr:nvSpPr>
      <xdr:spPr>
        <a:xfrm>
          <a:off x="1918447" y="5038165"/>
          <a:ext cx="1066799" cy="5957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endParaRPr lang="lv-LV" sz="14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80682</xdr:colOff>
      <xdr:row>7</xdr:row>
      <xdr:rowOff>98612</xdr:rowOff>
    </xdr:from>
    <xdr:ext cx="1066799" cy="595746"/>
    <xdr:sp macro="" textlink="">
      <xdr:nvSpPr>
        <xdr:cNvPr id="11" name="TextBox 10"/>
        <xdr:cNvSpPr txBox="1"/>
      </xdr:nvSpPr>
      <xdr:spPr>
        <a:xfrm>
          <a:off x="1909482" y="4428565"/>
          <a:ext cx="1066799" cy="5957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0" tIns="0" rIns="0" bIns="0" rtlCol="0" anchor="t">
          <a:noAutofit/>
        </a:bodyPr>
        <a:lstStyle/>
        <a:p>
          <a:endParaRPr lang="lv-LV" sz="1400" b="1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3</xdr:col>
      <xdr:colOff>89647</xdr:colOff>
      <xdr:row>8</xdr:row>
      <xdr:rowOff>71718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xtBox 11"/>
            <xdr:cNvSpPr txBox="1"/>
          </xdr:nvSpPr>
          <xdr:spPr>
            <a:xfrm>
              <a:off x="1918447" y="5038165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𝟖𝟖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𝟒𝟕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2" name="TextBox 11"/>
            <xdr:cNvSpPr txBox="1"/>
          </xdr:nvSpPr>
          <xdr:spPr>
            <a:xfrm>
              <a:off x="1918447" y="5038165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𝟐/(𝟖𝟖:𝟒𝟕)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89647</xdr:colOff>
      <xdr:row>8</xdr:row>
      <xdr:rowOff>62753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xtBox 12"/>
            <xdr:cNvSpPr txBox="1"/>
          </xdr:nvSpPr>
          <xdr:spPr>
            <a:xfrm>
              <a:off x="1918447" y="5029200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𝟗𝟓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3" name="TextBox 12"/>
            <xdr:cNvSpPr txBox="1"/>
          </xdr:nvSpPr>
          <xdr:spPr>
            <a:xfrm>
              <a:off x="1918447" y="5029200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𝟐/(𝟗𝟓:𝟑𝟑)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188259</xdr:colOff>
      <xdr:row>6</xdr:row>
      <xdr:rowOff>62753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TextBox 13"/>
            <xdr:cNvSpPr txBox="1"/>
          </xdr:nvSpPr>
          <xdr:spPr>
            <a:xfrm>
              <a:off x="5038165" y="3756212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𝟑𝟑</m:t>
                        </m:r>
                        <m: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chemeClr val="tx1"/>
                            </a:solidFill>
                            <a:latin typeface="Cambria Math" panose="02040503050406030204" pitchFamily="18" charset="0"/>
                          </a:rPr>
                          <m:t>𝟗𝟓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4" name="TextBox 13"/>
            <xdr:cNvSpPr txBox="1"/>
          </xdr:nvSpPr>
          <xdr:spPr>
            <a:xfrm>
              <a:off x="5038165" y="3756212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chemeClr val="tx1"/>
                  </a:solidFill>
                  <a:latin typeface="Cambria Math" panose="02040503050406030204" pitchFamily="18" charset="0"/>
                </a:rPr>
                <a:t>𝟏/(𝟑𝟑:𝟗𝟓)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85784</xdr:colOff>
      <xdr:row>6</xdr:row>
      <xdr:rowOff>47626</xdr:rowOff>
    </xdr:from>
    <xdr:to>
      <xdr:col>3</xdr:col>
      <xdr:colOff>494631</xdr:colOff>
      <xdr:row>6</xdr:row>
      <xdr:rowOff>466726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8134" y="2143126"/>
          <a:ext cx="408847" cy="4191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7</xdr:row>
      <xdr:rowOff>133350</xdr:rowOff>
    </xdr:from>
    <xdr:to>
      <xdr:col>4</xdr:col>
      <xdr:colOff>485047</xdr:colOff>
      <xdr:row>7</xdr:row>
      <xdr:rowOff>552450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9575" y="2733675"/>
          <a:ext cx="408847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8</xdr:row>
      <xdr:rowOff>104775</xdr:rowOff>
    </xdr:from>
    <xdr:to>
      <xdr:col>5</xdr:col>
      <xdr:colOff>485047</xdr:colOff>
      <xdr:row>8</xdr:row>
      <xdr:rowOff>523875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0" y="3333750"/>
          <a:ext cx="408847" cy="419100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9</xdr:row>
      <xdr:rowOff>104775</xdr:rowOff>
    </xdr:from>
    <xdr:to>
      <xdr:col>6</xdr:col>
      <xdr:colOff>513622</xdr:colOff>
      <xdr:row>9</xdr:row>
      <xdr:rowOff>523875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0200" y="3962400"/>
          <a:ext cx="408847" cy="419100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10</xdr:row>
      <xdr:rowOff>95250</xdr:rowOff>
    </xdr:from>
    <xdr:to>
      <xdr:col>7</xdr:col>
      <xdr:colOff>513622</xdr:colOff>
      <xdr:row>10</xdr:row>
      <xdr:rowOff>514350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1225" y="4581525"/>
          <a:ext cx="408847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11</xdr:row>
      <xdr:rowOff>95250</xdr:rowOff>
    </xdr:from>
    <xdr:to>
      <xdr:col>8</xdr:col>
      <xdr:colOff>485047</xdr:colOff>
      <xdr:row>11</xdr:row>
      <xdr:rowOff>514350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43675" y="5210175"/>
          <a:ext cx="408847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479425</xdr:colOff>
      <xdr:row>0</xdr:row>
      <xdr:rowOff>222250</xdr:rowOff>
    </xdr:from>
    <xdr:to>
      <xdr:col>2</xdr:col>
      <xdr:colOff>920750</xdr:colOff>
      <xdr:row>4</xdr:row>
      <xdr:rowOff>471333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425" y="222250"/>
          <a:ext cx="1489075" cy="1503208"/>
        </a:xfrm>
        <a:prstGeom prst="rect">
          <a:avLst/>
        </a:prstGeom>
      </xdr:spPr>
    </xdr:pic>
    <xdr:clientData/>
  </xdr:twoCellAnchor>
  <xdr:oneCellAnchor>
    <xdr:from>
      <xdr:col>3</xdr:col>
      <xdr:colOff>362663</xdr:colOff>
      <xdr:row>6</xdr:row>
      <xdr:rowOff>92093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10"/>
            <xdr:cNvSpPr txBox="1"/>
          </xdr:nvSpPr>
          <xdr:spPr>
            <a:xfrm>
              <a:off x="3356875" y="2647034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  <m: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ysClr val="windowText" lastClr="00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1" name="TextBox 10"/>
            <xdr:cNvSpPr txBox="1"/>
          </xdr:nvSpPr>
          <xdr:spPr>
            <a:xfrm>
              <a:off x="3356875" y="2647034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ysClr val="windowText" lastClr="000000"/>
                  </a:solidFill>
                  <a:latin typeface="Cambria Math" panose="02040503050406030204" pitchFamily="18" charset="0"/>
                </a:rPr>
                <a:t>𝟏/(𝟏:𝟑)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576943</xdr:colOff>
      <xdr:row>6</xdr:row>
      <xdr:rowOff>89065</xdr:rowOff>
    </xdr:from>
    <xdr:ext cx="683821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xtBox 11"/>
            <xdr:cNvSpPr txBox="1"/>
          </xdr:nvSpPr>
          <xdr:spPr>
            <a:xfrm>
              <a:off x="4169229" y="2636322"/>
              <a:ext cx="683821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2" name="TextBox 11"/>
            <xdr:cNvSpPr txBox="1"/>
          </xdr:nvSpPr>
          <xdr:spPr>
            <a:xfrm>
              <a:off x="4169229" y="2636322"/>
              <a:ext cx="683821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332509</xdr:colOff>
      <xdr:row>6</xdr:row>
      <xdr:rowOff>92093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xtBox 12"/>
            <xdr:cNvSpPr txBox="1"/>
          </xdr:nvSpPr>
          <xdr:spPr>
            <a:xfrm>
              <a:off x="4510062" y="2647034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3" name="TextBox 12"/>
            <xdr:cNvSpPr txBox="1"/>
          </xdr:nvSpPr>
          <xdr:spPr>
            <a:xfrm>
              <a:off x="4510062" y="2647034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318655</xdr:colOff>
      <xdr:row>6</xdr:row>
      <xdr:rowOff>96982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TextBox 13"/>
            <xdr:cNvSpPr txBox="1"/>
          </xdr:nvSpPr>
          <xdr:spPr>
            <a:xfrm>
              <a:off x="5098473" y="2646218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4" name="TextBox 13"/>
            <xdr:cNvSpPr txBox="1"/>
          </xdr:nvSpPr>
          <xdr:spPr>
            <a:xfrm>
              <a:off x="5098473" y="2646218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318654</xdr:colOff>
      <xdr:row>6</xdr:row>
      <xdr:rowOff>124691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TextBox 14"/>
            <xdr:cNvSpPr txBox="1"/>
          </xdr:nvSpPr>
          <xdr:spPr>
            <a:xfrm>
              <a:off x="5694218" y="2673927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5" name="TextBox 14"/>
            <xdr:cNvSpPr txBox="1"/>
          </xdr:nvSpPr>
          <xdr:spPr>
            <a:xfrm>
              <a:off x="5694218" y="2673927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1620982</xdr:colOff>
      <xdr:row>7</xdr:row>
      <xdr:rowOff>55418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xtBox 16"/>
            <xdr:cNvSpPr txBox="1"/>
          </xdr:nvSpPr>
          <xdr:spPr>
            <a:xfrm>
              <a:off x="2701637" y="3269673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7" name="TextBox 16"/>
            <xdr:cNvSpPr txBox="1"/>
          </xdr:nvSpPr>
          <xdr:spPr>
            <a:xfrm>
              <a:off x="2701637" y="3269673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𝟐/(𝟑:𝟏)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346364</xdr:colOff>
      <xdr:row>7</xdr:row>
      <xdr:rowOff>69273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TextBox 17"/>
            <xdr:cNvSpPr txBox="1"/>
          </xdr:nvSpPr>
          <xdr:spPr>
            <a:xfrm>
              <a:off x="3934691" y="3283528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8" name="TextBox 17"/>
            <xdr:cNvSpPr txBox="1"/>
          </xdr:nvSpPr>
          <xdr:spPr>
            <a:xfrm>
              <a:off x="3934691" y="3283528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290945</xdr:colOff>
      <xdr:row>7</xdr:row>
      <xdr:rowOff>55418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TextBox 18"/>
            <xdr:cNvSpPr txBox="1"/>
          </xdr:nvSpPr>
          <xdr:spPr>
            <a:xfrm>
              <a:off x="4475018" y="3269673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9" name="TextBox 18"/>
            <xdr:cNvSpPr txBox="1"/>
          </xdr:nvSpPr>
          <xdr:spPr>
            <a:xfrm>
              <a:off x="4475018" y="3269673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387928</xdr:colOff>
      <xdr:row>7</xdr:row>
      <xdr:rowOff>41564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TextBox 19"/>
            <xdr:cNvSpPr txBox="1"/>
          </xdr:nvSpPr>
          <xdr:spPr>
            <a:xfrm>
              <a:off x="5167746" y="3255819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0" name="TextBox 19"/>
            <xdr:cNvSpPr txBox="1"/>
          </xdr:nvSpPr>
          <xdr:spPr>
            <a:xfrm>
              <a:off x="5167746" y="3255819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346363</xdr:colOff>
      <xdr:row>7</xdr:row>
      <xdr:rowOff>55418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TextBox 20"/>
            <xdr:cNvSpPr txBox="1"/>
          </xdr:nvSpPr>
          <xdr:spPr>
            <a:xfrm>
              <a:off x="5721927" y="3269673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1" name="TextBox 20"/>
            <xdr:cNvSpPr txBox="1"/>
          </xdr:nvSpPr>
          <xdr:spPr>
            <a:xfrm>
              <a:off x="5721927" y="3269673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𝟏/(𝟏:𝟑)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1649507</xdr:colOff>
      <xdr:row>8</xdr:row>
      <xdr:rowOff>44824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TextBox 21"/>
            <xdr:cNvSpPr txBox="1"/>
          </xdr:nvSpPr>
          <xdr:spPr>
            <a:xfrm>
              <a:off x="2734236" y="3836895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2" name="TextBox 21"/>
            <xdr:cNvSpPr txBox="1"/>
          </xdr:nvSpPr>
          <xdr:spPr>
            <a:xfrm>
              <a:off x="2734236" y="3836895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1667436</xdr:colOff>
      <xdr:row>9</xdr:row>
      <xdr:rowOff>62753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TextBox 22"/>
            <xdr:cNvSpPr txBox="1"/>
          </xdr:nvSpPr>
          <xdr:spPr>
            <a:xfrm>
              <a:off x="2752165" y="4428565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3" name="TextBox 22"/>
            <xdr:cNvSpPr txBox="1"/>
          </xdr:nvSpPr>
          <xdr:spPr>
            <a:xfrm>
              <a:off x="2752165" y="4428565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322729</xdr:colOff>
      <xdr:row>8</xdr:row>
      <xdr:rowOff>62753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TextBox 23"/>
            <xdr:cNvSpPr txBox="1"/>
          </xdr:nvSpPr>
          <xdr:spPr>
            <a:xfrm>
              <a:off x="3316941" y="3854824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4" name="TextBox 23"/>
            <xdr:cNvSpPr txBox="1"/>
          </xdr:nvSpPr>
          <xdr:spPr>
            <a:xfrm>
              <a:off x="3316941" y="3854824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340658</xdr:colOff>
      <xdr:row>9</xdr:row>
      <xdr:rowOff>80683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TextBox 24"/>
            <xdr:cNvSpPr txBox="1"/>
          </xdr:nvSpPr>
          <xdr:spPr>
            <a:xfrm>
              <a:off x="3334870" y="4446495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5" name="TextBox 24"/>
            <xdr:cNvSpPr txBox="1"/>
          </xdr:nvSpPr>
          <xdr:spPr>
            <a:xfrm>
              <a:off x="3334870" y="4446495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340660</xdr:colOff>
      <xdr:row>8</xdr:row>
      <xdr:rowOff>98612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TextBox 25"/>
            <xdr:cNvSpPr txBox="1"/>
          </xdr:nvSpPr>
          <xdr:spPr>
            <a:xfrm>
              <a:off x="4518213" y="3890683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6" name="TextBox 25"/>
            <xdr:cNvSpPr txBox="1"/>
          </xdr:nvSpPr>
          <xdr:spPr>
            <a:xfrm>
              <a:off x="4518213" y="3890683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𝟐/(𝟑:𝟏)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367554</xdr:colOff>
      <xdr:row>9</xdr:row>
      <xdr:rowOff>53788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TextBox 26"/>
            <xdr:cNvSpPr txBox="1"/>
          </xdr:nvSpPr>
          <xdr:spPr>
            <a:xfrm>
              <a:off x="3953436" y="4419600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7" name="TextBox 26"/>
            <xdr:cNvSpPr txBox="1"/>
          </xdr:nvSpPr>
          <xdr:spPr>
            <a:xfrm>
              <a:off x="3953436" y="4419600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𝟏/(𝟏:𝟑)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367552</xdr:colOff>
      <xdr:row>8</xdr:row>
      <xdr:rowOff>107577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TextBox 27"/>
            <xdr:cNvSpPr txBox="1"/>
          </xdr:nvSpPr>
          <xdr:spPr>
            <a:xfrm>
              <a:off x="5136776" y="3899648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8" name="TextBox 27"/>
            <xdr:cNvSpPr txBox="1"/>
          </xdr:nvSpPr>
          <xdr:spPr>
            <a:xfrm>
              <a:off x="5136776" y="3899648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367552</xdr:colOff>
      <xdr:row>9</xdr:row>
      <xdr:rowOff>80683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TextBox 28"/>
            <xdr:cNvSpPr txBox="1"/>
          </xdr:nvSpPr>
          <xdr:spPr>
            <a:xfrm>
              <a:off x="5136776" y="4446495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9" name="TextBox 28"/>
            <xdr:cNvSpPr txBox="1"/>
          </xdr:nvSpPr>
          <xdr:spPr>
            <a:xfrm>
              <a:off x="5136776" y="4446495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376518</xdr:colOff>
      <xdr:row>8</xdr:row>
      <xdr:rowOff>89647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TextBox 29"/>
            <xdr:cNvSpPr txBox="1"/>
          </xdr:nvSpPr>
          <xdr:spPr>
            <a:xfrm>
              <a:off x="5737412" y="3881718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0" name="TextBox 29"/>
            <xdr:cNvSpPr txBox="1"/>
          </xdr:nvSpPr>
          <xdr:spPr>
            <a:xfrm>
              <a:off x="5737412" y="3881718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349624</xdr:colOff>
      <xdr:row>9</xdr:row>
      <xdr:rowOff>89647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TextBox 30"/>
            <xdr:cNvSpPr txBox="1"/>
          </xdr:nvSpPr>
          <xdr:spPr>
            <a:xfrm>
              <a:off x="5710518" y="4455459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1" name="TextBox 30"/>
            <xdr:cNvSpPr txBox="1"/>
          </xdr:nvSpPr>
          <xdr:spPr>
            <a:xfrm>
              <a:off x="5710518" y="4455459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𝟐/(𝟑:𝟐)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1640542</xdr:colOff>
      <xdr:row>10</xdr:row>
      <xdr:rowOff>107577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TextBox 31"/>
            <xdr:cNvSpPr txBox="1"/>
          </xdr:nvSpPr>
          <xdr:spPr>
            <a:xfrm>
              <a:off x="2725271" y="5047130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2" name="TextBox 31"/>
            <xdr:cNvSpPr txBox="1"/>
          </xdr:nvSpPr>
          <xdr:spPr>
            <a:xfrm>
              <a:off x="2725271" y="5047130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1649506</xdr:colOff>
      <xdr:row>11</xdr:row>
      <xdr:rowOff>62753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TextBox 32"/>
            <xdr:cNvSpPr txBox="1"/>
          </xdr:nvSpPr>
          <xdr:spPr>
            <a:xfrm>
              <a:off x="2734235" y="5665694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3" name="TextBox 32"/>
            <xdr:cNvSpPr txBox="1"/>
          </xdr:nvSpPr>
          <xdr:spPr>
            <a:xfrm>
              <a:off x="2734235" y="5665694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403411</xdr:colOff>
      <xdr:row>10</xdr:row>
      <xdr:rowOff>116541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TextBox 33"/>
            <xdr:cNvSpPr txBox="1"/>
          </xdr:nvSpPr>
          <xdr:spPr>
            <a:xfrm>
              <a:off x="3397623" y="5056094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4" name="TextBox 33"/>
            <xdr:cNvSpPr txBox="1"/>
          </xdr:nvSpPr>
          <xdr:spPr>
            <a:xfrm>
              <a:off x="3397623" y="5056094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394446</xdr:colOff>
      <xdr:row>11</xdr:row>
      <xdr:rowOff>71717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TextBox 34"/>
            <xdr:cNvSpPr txBox="1"/>
          </xdr:nvSpPr>
          <xdr:spPr>
            <a:xfrm>
              <a:off x="3388658" y="5674658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5" name="TextBox 34"/>
            <xdr:cNvSpPr txBox="1"/>
          </xdr:nvSpPr>
          <xdr:spPr>
            <a:xfrm>
              <a:off x="3388658" y="5674658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𝟐/(𝟑:𝟏)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385482</xdr:colOff>
      <xdr:row>10</xdr:row>
      <xdr:rowOff>125505</xdr:rowOff>
    </xdr:from>
    <xdr:ext cx="1066799" cy="58678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6" name="TextBox 35"/>
            <xdr:cNvSpPr txBox="1"/>
          </xdr:nvSpPr>
          <xdr:spPr>
            <a:xfrm>
              <a:off x="3971364" y="5065058"/>
              <a:ext cx="1066799" cy="58678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6" name="TextBox 35"/>
            <xdr:cNvSpPr txBox="1"/>
          </xdr:nvSpPr>
          <xdr:spPr>
            <a:xfrm>
              <a:off x="3971364" y="5065058"/>
              <a:ext cx="1066799" cy="58678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358589</xdr:colOff>
      <xdr:row>11</xdr:row>
      <xdr:rowOff>89647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" name="TextBox 36"/>
            <xdr:cNvSpPr txBox="1"/>
          </xdr:nvSpPr>
          <xdr:spPr>
            <a:xfrm>
              <a:off x="3944471" y="5692588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7" name="TextBox 36"/>
            <xdr:cNvSpPr txBox="1"/>
          </xdr:nvSpPr>
          <xdr:spPr>
            <a:xfrm>
              <a:off x="3944471" y="5692588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367554</xdr:colOff>
      <xdr:row>10</xdr:row>
      <xdr:rowOff>125506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TextBox 37"/>
            <xdr:cNvSpPr txBox="1"/>
          </xdr:nvSpPr>
          <xdr:spPr>
            <a:xfrm>
              <a:off x="4545107" y="5065059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8" name="TextBox 37"/>
            <xdr:cNvSpPr txBox="1"/>
          </xdr:nvSpPr>
          <xdr:spPr>
            <a:xfrm>
              <a:off x="4545107" y="5065059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394447</xdr:colOff>
      <xdr:row>11</xdr:row>
      <xdr:rowOff>80683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TextBox 38"/>
            <xdr:cNvSpPr txBox="1"/>
          </xdr:nvSpPr>
          <xdr:spPr>
            <a:xfrm>
              <a:off x="4572000" y="5683624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𝟐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9" name="TextBox 38"/>
            <xdr:cNvSpPr txBox="1"/>
          </xdr:nvSpPr>
          <xdr:spPr>
            <a:xfrm>
              <a:off x="4572000" y="5683624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𝟏/(𝟐:𝟑)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367552</xdr:colOff>
      <xdr:row>11</xdr:row>
      <xdr:rowOff>107577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TextBox 39"/>
            <xdr:cNvSpPr txBox="1"/>
          </xdr:nvSpPr>
          <xdr:spPr>
            <a:xfrm>
              <a:off x="5136776" y="5710518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0" name="TextBox 39"/>
            <xdr:cNvSpPr txBox="1"/>
          </xdr:nvSpPr>
          <xdr:spPr>
            <a:xfrm>
              <a:off x="5136776" y="5710518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358589</xdr:colOff>
      <xdr:row>10</xdr:row>
      <xdr:rowOff>125506</xdr:rowOff>
    </xdr:from>
    <xdr:ext cx="1066799" cy="59574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" name="TextBox 40"/>
            <xdr:cNvSpPr txBox="1"/>
          </xdr:nvSpPr>
          <xdr:spPr>
            <a:xfrm>
              <a:off x="5719483" y="5065059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1" name="TextBox 40"/>
            <xdr:cNvSpPr txBox="1"/>
          </xdr:nvSpPr>
          <xdr:spPr>
            <a:xfrm>
              <a:off x="5719483" y="5065059"/>
              <a:ext cx="1066799" cy="59574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209609</xdr:colOff>
      <xdr:row>7</xdr:row>
      <xdr:rowOff>38101</xdr:rowOff>
    </xdr:from>
    <xdr:to>
      <xdr:col>3</xdr:col>
      <xdr:colOff>618456</xdr:colOff>
      <xdr:row>7</xdr:row>
      <xdr:rowOff>457201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71959" y="2133601"/>
          <a:ext cx="408847" cy="419100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8</xdr:row>
      <xdr:rowOff>66675</xdr:rowOff>
    </xdr:from>
    <xdr:to>
      <xdr:col>4</xdr:col>
      <xdr:colOff>627922</xdr:colOff>
      <xdr:row>8</xdr:row>
      <xdr:rowOff>485775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9150" y="2667000"/>
          <a:ext cx="408847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238125</xdr:colOff>
      <xdr:row>9</xdr:row>
      <xdr:rowOff>57150</xdr:rowOff>
    </xdr:from>
    <xdr:to>
      <xdr:col>5</xdr:col>
      <xdr:colOff>646972</xdr:colOff>
      <xdr:row>9</xdr:row>
      <xdr:rowOff>476250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95925" y="3228975"/>
          <a:ext cx="408847" cy="419100"/>
        </a:xfrm>
        <a:prstGeom prst="rect">
          <a:avLst/>
        </a:prstGeom>
      </xdr:spPr>
    </xdr:pic>
    <xdr:clientData/>
  </xdr:twoCellAnchor>
  <xdr:twoCellAnchor editAs="oneCell">
    <xdr:from>
      <xdr:col>3</xdr:col>
      <xdr:colOff>382307</xdr:colOff>
      <xdr:row>0</xdr:row>
      <xdr:rowOff>67795</xdr:rowOff>
    </xdr:from>
    <xdr:to>
      <xdr:col>5</xdr:col>
      <xdr:colOff>628336</xdr:colOff>
      <xdr:row>0</xdr:row>
      <xdr:rowOff>1951110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57201" y="67795"/>
          <a:ext cx="1985182" cy="1883315"/>
        </a:xfrm>
        <a:prstGeom prst="rect">
          <a:avLst/>
        </a:prstGeom>
      </xdr:spPr>
    </xdr:pic>
    <xdr:clientData/>
  </xdr:twoCellAnchor>
  <xdr:oneCellAnchor>
    <xdr:from>
      <xdr:col>3</xdr:col>
      <xdr:colOff>812206</xdr:colOff>
      <xdr:row>7</xdr:row>
      <xdr:rowOff>35861</xdr:rowOff>
    </xdr:from>
    <xdr:ext cx="989699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/>
            <xdr:cNvSpPr txBox="1"/>
          </xdr:nvSpPr>
          <xdr:spPr>
            <a:xfrm>
              <a:off x="3887100" y="4025155"/>
              <a:ext cx="989699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" name="TextBox 3"/>
            <xdr:cNvSpPr txBox="1"/>
          </xdr:nvSpPr>
          <xdr:spPr>
            <a:xfrm>
              <a:off x="3887100" y="4025155"/>
              <a:ext cx="989699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𝟏/(𝟏:𝟑)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797859</xdr:colOff>
      <xdr:row>7</xdr:row>
      <xdr:rowOff>26894</xdr:rowOff>
    </xdr:from>
    <xdr:ext cx="989699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/>
            <xdr:cNvSpPr txBox="1"/>
          </xdr:nvSpPr>
          <xdr:spPr>
            <a:xfrm>
              <a:off x="4742330" y="4016188"/>
              <a:ext cx="989699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8" name="TextBox 7"/>
            <xdr:cNvSpPr txBox="1"/>
          </xdr:nvSpPr>
          <xdr:spPr>
            <a:xfrm>
              <a:off x="4742330" y="4016188"/>
              <a:ext cx="989699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1891554</xdr:colOff>
      <xdr:row>8</xdr:row>
      <xdr:rowOff>89647</xdr:rowOff>
    </xdr:from>
    <xdr:ext cx="989699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Box 8"/>
            <xdr:cNvSpPr txBox="1"/>
          </xdr:nvSpPr>
          <xdr:spPr>
            <a:xfrm>
              <a:off x="2976283" y="4580965"/>
              <a:ext cx="989699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9" name="TextBox 8"/>
            <xdr:cNvSpPr txBox="1"/>
          </xdr:nvSpPr>
          <xdr:spPr>
            <a:xfrm>
              <a:off x="2976283" y="4580965"/>
              <a:ext cx="989699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𝟐/(𝟑:𝟏)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788893</xdr:colOff>
      <xdr:row>8</xdr:row>
      <xdr:rowOff>89647</xdr:rowOff>
    </xdr:from>
    <xdr:ext cx="989699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/>
            <xdr:cNvSpPr txBox="1"/>
          </xdr:nvSpPr>
          <xdr:spPr>
            <a:xfrm>
              <a:off x="4733364" y="4580965"/>
              <a:ext cx="989699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0" name="TextBox 9"/>
            <xdr:cNvSpPr txBox="1"/>
          </xdr:nvSpPr>
          <xdr:spPr>
            <a:xfrm>
              <a:off x="4733364" y="4580965"/>
              <a:ext cx="989699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𝟐/(𝟑:𝟐)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1882589</xdr:colOff>
      <xdr:row>9</xdr:row>
      <xdr:rowOff>98612</xdr:rowOff>
    </xdr:from>
    <xdr:ext cx="989699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10"/>
            <xdr:cNvSpPr txBox="1"/>
          </xdr:nvSpPr>
          <xdr:spPr>
            <a:xfrm>
              <a:off x="2967318" y="5163671"/>
              <a:ext cx="989699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1" name="TextBox 10"/>
            <xdr:cNvSpPr txBox="1"/>
          </xdr:nvSpPr>
          <xdr:spPr>
            <a:xfrm>
              <a:off x="2967318" y="5163671"/>
              <a:ext cx="989699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824753</xdr:colOff>
      <xdr:row>9</xdr:row>
      <xdr:rowOff>98612</xdr:rowOff>
    </xdr:from>
    <xdr:ext cx="989699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xtBox 11"/>
            <xdr:cNvSpPr txBox="1"/>
          </xdr:nvSpPr>
          <xdr:spPr>
            <a:xfrm>
              <a:off x="3899647" y="5163671"/>
              <a:ext cx="989699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𝟐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2" name="TextBox 11"/>
            <xdr:cNvSpPr txBox="1"/>
          </xdr:nvSpPr>
          <xdr:spPr>
            <a:xfrm>
              <a:off x="3899647" y="5163671"/>
              <a:ext cx="989699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𝟏/(𝟐:𝟑)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181034</xdr:colOff>
      <xdr:row>6</xdr:row>
      <xdr:rowOff>38101</xdr:rowOff>
    </xdr:from>
    <xdr:to>
      <xdr:col>3</xdr:col>
      <xdr:colOff>589881</xdr:colOff>
      <xdr:row>6</xdr:row>
      <xdr:rowOff>457201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43384" y="2133601"/>
          <a:ext cx="408847" cy="419100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7</xdr:row>
      <xdr:rowOff>125560</xdr:rowOff>
    </xdr:from>
    <xdr:to>
      <xdr:col>4</xdr:col>
      <xdr:colOff>608872</xdr:colOff>
      <xdr:row>7</xdr:row>
      <xdr:rowOff>544660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85334" y="3035015"/>
          <a:ext cx="408847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171450</xdr:colOff>
      <xdr:row>8</xdr:row>
      <xdr:rowOff>66675</xdr:rowOff>
    </xdr:from>
    <xdr:to>
      <xdr:col>5</xdr:col>
      <xdr:colOff>580297</xdr:colOff>
      <xdr:row>8</xdr:row>
      <xdr:rowOff>485775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2550" y="3171825"/>
          <a:ext cx="408847" cy="419100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9</xdr:row>
      <xdr:rowOff>85725</xdr:rowOff>
    </xdr:from>
    <xdr:to>
      <xdr:col>6</xdr:col>
      <xdr:colOff>561247</xdr:colOff>
      <xdr:row>9</xdr:row>
      <xdr:rowOff>504825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57875" y="3695700"/>
          <a:ext cx="408847" cy="419100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142875</xdr:colOff>
      <xdr:row>10</xdr:row>
      <xdr:rowOff>104775</xdr:rowOff>
    </xdr:from>
    <xdr:to>
      <xdr:col>7</xdr:col>
      <xdr:colOff>551722</xdr:colOff>
      <xdr:row>10</xdr:row>
      <xdr:rowOff>523875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62725" y="4286250"/>
          <a:ext cx="408847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11</xdr:row>
      <xdr:rowOff>57150</xdr:rowOff>
    </xdr:from>
    <xdr:to>
      <xdr:col>8</xdr:col>
      <xdr:colOff>551722</xdr:colOff>
      <xdr:row>11</xdr:row>
      <xdr:rowOff>476250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77100" y="4810125"/>
          <a:ext cx="408847" cy="419100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12</xdr:row>
      <xdr:rowOff>85725</xdr:rowOff>
    </xdr:from>
    <xdr:to>
      <xdr:col>9</xdr:col>
      <xdr:colOff>523147</xdr:colOff>
      <xdr:row>12</xdr:row>
      <xdr:rowOff>504825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62900" y="5410200"/>
          <a:ext cx="408847" cy="4191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13</xdr:row>
      <xdr:rowOff>95250</xdr:rowOff>
    </xdr:from>
    <xdr:to>
      <xdr:col>10</xdr:col>
      <xdr:colOff>580297</xdr:colOff>
      <xdr:row>13</xdr:row>
      <xdr:rowOff>514350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4425" y="5991225"/>
          <a:ext cx="408847" cy="419100"/>
        </a:xfrm>
        <a:prstGeom prst="rect">
          <a:avLst/>
        </a:prstGeom>
      </xdr:spPr>
    </xdr:pic>
    <xdr:clientData/>
  </xdr:twoCellAnchor>
  <xdr:twoCellAnchor editAs="oneCell">
    <xdr:from>
      <xdr:col>11</xdr:col>
      <xdr:colOff>123825</xdr:colOff>
      <xdr:row>14</xdr:row>
      <xdr:rowOff>76200</xdr:rowOff>
    </xdr:from>
    <xdr:to>
      <xdr:col>11</xdr:col>
      <xdr:colOff>532672</xdr:colOff>
      <xdr:row>14</xdr:row>
      <xdr:rowOff>495300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01175" y="6543675"/>
          <a:ext cx="408847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382380</xdr:colOff>
      <xdr:row>0</xdr:row>
      <xdr:rowOff>0</xdr:rowOff>
    </xdr:from>
    <xdr:to>
      <xdr:col>2</xdr:col>
      <xdr:colOff>1682751</xdr:colOff>
      <xdr:row>4</xdr:row>
      <xdr:rowOff>420075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8005" y="0"/>
          <a:ext cx="1792496" cy="1674200"/>
        </a:xfrm>
        <a:prstGeom prst="rect">
          <a:avLst/>
        </a:prstGeom>
      </xdr:spPr>
    </xdr:pic>
    <xdr:clientData/>
  </xdr:twoCellAnchor>
  <xdr:oneCellAnchor>
    <xdr:from>
      <xdr:col>3</xdr:col>
      <xdr:colOff>678873</xdr:colOff>
      <xdr:row>6</xdr:row>
      <xdr:rowOff>41564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xtBox 11"/>
            <xdr:cNvSpPr txBox="1"/>
          </xdr:nvSpPr>
          <xdr:spPr>
            <a:xfrm>
              <a:off x="3629891" y="2382982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𝟐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2" name="TextBox 11"/>
            <xdr:cNvSpPr txBox="1"/>
          </xdr:nvSpPr>
          <xdr:spPr>
            <a:xfrm>
              <a:off x="3629891" y="2382982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𝟏/(𝟐:𝟑)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637309</xdr:colOff>
      <xdr:row>6</xdr:row>
      <xdr:rowOff>55419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xtBox 12"/>
            <xdr:cNvSpPr txBox="1"/>
          </xdr:nvSpPr>
          <xdr:spPr>
            <a:xfrm>
              <a:off x="4322618" y="2396837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3" name="TextBox 12"/>
            <xdr:cNvSpPr txBox="1"/>
          </xdr:nvSpPr>
          <xdr:spPr>
            <a:xfrm>
              <a:off x="4322618" y="2396837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678872</xdr:colOff>
      <xdr:row>6</xdr:row>
      <xdr:rowOff>55420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TextBox 13"/>
            <xdr:cNvSpPr txBox="1"/>
          </xdr:nvSpPr>
          <xdr:spPr>
            <a:xfrm>
              <a:off x="5098472" y="2396838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𝟐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4" name="TextBox 13"/>
            <xdr:cNvSpPr txBox="1"/>
          </xdr:nvSpPr>
          <xdr:spPr>
            <a:xfrm>
              <a:off x="5098472" y="2396838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𝟏/(𝟐:𝟑)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651163</xdr:colOff>
      <xdr:row>6</xdr:row>
      <xdr:rowOff>41565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TextBox 14"/>
            <xdr:cNvSpPr txBox="1"/>
          </xdr:nvSpPr>
          <xdr:spPr>
            <a:xfrm>
              <a:off x="5805054" y="238298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𝟐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5" name="TextBox 14"/>
            <xdr:cNvSpPr txBox="1"/>
          </xdr:nvSpPr>
          <xdr:spPr>
            <a:xfrm>
              <a:off x="5805054" y="238298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𝟏/(𝟐:𝟑)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637309</xdr:colOff>
      <xdr:row>6</xdr:row>
      <xdr:rowOff>55420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xtBox 15"/>
            <xdr:cNvSpPr txBox="1"/>
          </xdr:nvSpPr>
          <xdr:spPr>
            <a:xfrm>
              <a:off x="6525491" y="2396838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6" name="TextBox 15"/>
            <xdr:cNvSpPr txBox="1"/>
          </xdr:nvSpPr>
          <xdr:spPr>
            <a:xfrm>
              <a:off x="6525491" y="2396838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678873</xdr:colOff>
      <xdr:row>6</xdr:row>
      <xdr:rowOff>41565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xtBox 16"/>
            <xdr:cNvSpPr txBox="1"/>
          </xdr:nvSpPr>
          <xdr:spPr>
            <a:xfrm>
              <a:off x="7301346" y="238298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7" name="TextBox 16"/>
            <xdr:cNvSpPr txBox="1"/>
          </xdr:nvSpPr>
          <xdr:spPr>
            <a:xfrm>
              <a:off x="7301346" y="238298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𝟐/(𝟑:𝟏)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9</xdr:col>
      <xdr:colOff>637309</xdr:colOff>
      <xdr:row>6</xdr:row>
      <xdr:rowOff>55420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TextBox 17"/>
            <xdr:cNvSpPr txBox="1"/>
          </xdr:nvSpPr>
          <xdr:spPr>
            <a:xfrm>
              <a:off x="7994073" y="2396838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8" name="TextBox 17"/>
            <xdr:cNvSpPr txBox="1"/>
          </xdr:nvSpPr>
          <xdr:spPr>
            <a:xfrm>
              <a:off x="7994073" y="2396838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𝟐/(𝟑:𝟏)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10</xdr:col>
      <xdr:colOff>651164</xdr:colOff>
      <xdr:row>6</xdr:row>
      <xdr:rowOff>69274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TextBox 18"/>
            <xdr:cNvSpPr txBox="1"/>
          </xdr:nvSpPr>
          <xdr:spPr>
            <a:xfrm>
              <a:off x="8742219" y="2410692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9" name="TextBox 18"/>
            <xdr:cNvSpPr txBox="1"/>
          </xdr:nvSpPr>
          <xdr:spPr>
            <a:xfrm>
              <a:off x="8742219" y="2410692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1842654</xdr:colOff>
      <xdr:row>7</xdr:row>
      <xdr:rowOff>110837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TextBox 19"/>
            <xdr:cNvSpPr txBox="1"/>
          </xdr:nvSpPr>
          <xdr:spPr>
            <a:xfrm>
              <a:off x="2923309" y="3020292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0" name="TextBox 19"/>
            <xdr:cNvSpPr txBox="1"/>
          </xdr:nvSpPr>
          <xdr:spPr>
            <a:xfrm>
              <a:off x="2923309" y="3020292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𝟐/(𝟑:𝟐)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665018</xdr:colOff>
      <xdr:row>7</xdr:row>
      <xdr:rowOff>96982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TextBox 20"/>
            <xdr:cNvSpPr txBox="1"/>
          </xdr:nvSpPr>
          <xdr:spPr>
            <a:xfrm>
              <a:off x="4350327" y="3006437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1" name="TextBox 20"/>
            <xdr:cNvSpPr txBox="1"/>
          </xdr:nvSpPr>
          <xdr:spPr>
            <a:xfrm>
              <a:off x="4350327" y="3006437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706581</xdr:colOff>
      <xdr:row>7</xdr:row>
      <xdr:rowOff>96982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TextBox 21"/>
            <xdr:cNvSpPr txBox="1"/>
          </xdr:nvSpPr>
          <xdr:spPr>
            <a:xfrm>
              <a:off x="5860472" y="3006437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2" name="TextBox 21"/>
            <xdr:cNvSpPr txBox="1"/>
          </xdr:nvSpPr>
          <xdr:spPr>
            <a:xfrm>
              <a:off x="5860472" y="3006437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𝟏/(𝟏:𝟑)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706581</xdr:colOff>
      <xdr:row>7</xdr:row>
      <xdr:rowOff>83128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TextBox 22"/>
            <xdr:cNvSpPr txBox="1"/>
          </xdr:nvSpPr>
          <xdr:spPr>
            <a:xfrm>
              <a:off x="6594763" y="299258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3" name="TextBox 22"/>
            <xdr:cNvSpPr txBox="1"/>
          </xdr:nvSpPr>
          <xdr:spPr>
            <a:xfrm>
              <a:off x="6594763" y="299258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𝟏/(𝟏:𝟑)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692726</xdr:colOff>
      <xdr:row>7</xdr:row>
      <xdr:rowOff>96982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TextBox 23"/>
            <xdr:cNvSpPr txBox="1"/>
          </xdr:nvSpPr>
          <xdr:spPr>
            <a:xfrm>
              <a:off x="5112326" y="3006437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4" name="TextBox 23"/>
            <xdr:cNvSpPr txBox="1"/>
          </xdr:nvSpPr>
          <xdr:spPr>
            <a:xfrm>
              <a:off x="5112326" y="3006437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623453</xdr:colOff>
      <xdr:row>7</xdr:row>
      <xdr:rowOff>83128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TextBox 24"/>
            <xdr:cNvSpPr txBox="1"/>
          </xdr:nvSpPr>
          <xdr:spPr>
            <a:xfrm>
              <a:off x="7245926" y="299258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5" name="TextBox 24"/>
            <xdr:cNvSpPr txBox="1"/>
          </xdr:nvSpPr>
          <xdr:spPr>
            <a:xfrm>
              <a:off x="7245926" y="299258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𝟏/(𝟏:𝟑)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9</xdr:col>
      <xdr:colOff>651162</xdr:colOff>
      <xdr:row>7</xdr:row>
      <xdr:rowOff>83128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TextBox 25"/>
            <xdr:cNvSpPr txBox="1"/>
          </xdr:nvSpPr>
          <xdr:spPr>
            <a:xfrm>
              <a:off x="8007926" y="299258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6" name="TextBox 25"/>
            <xdr:cNvSpPr txBox="1"/>
          </xdr:nvSpPr>
          <xdr:spPr>
            <a:xfrm>
              <a:off x="8007926" y="299258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10</xdr:col>
      <xdr:colOff>665017</xdr:colOff>
      <xdr:row>7</xdr:row>
      <xdr:rowOff>83128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TextBox 26"/>
            <xdr:cNvSpPr txBox="1"/>
          </xdr:nvSpPr>
          <xdr:spPr>
            <a:xfrm>
              <a:off x="8756072" y="299258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7" name="TextBox 26"/>
            <xdr:cNvSpPr txBox="1"/>
          </xdr:nvSpPr>
          <xdr:spPr>
            <a:xfrm>
              <a:off x="8756072" y="299258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1842654</xdr:colOff>
      <xdr:row>8</xdr:row>
      <xdr:rowOff>69273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TextBox 27"/>
            <xdr:cNvSpPr txBox="1"/>
          </xdr:nvSpPr>
          <xdr:spPr>
            <a:xfrm>
              <a:off x="2923309" y="3671455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8" name="TextBox 27"/>
            <xdr:cNvSpPr txBox="1"/>
          </xdr:nvSpPr>
          <xdr:spPr>
            <a:xfrm>
              <a:off x="2923309" y="3671455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1828799</xdr:colOff>
      <xdr:row>9</xdr:row>
      <xdr:rowOff>83128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6" name="TextBox 35"/>
            <xdr:cNvSpPr txBox="1"/>
          </xdr:nvSpPr>
          <xdr:spPr>
            <a:xfrm>
              <a:off x="2909454" y="4253346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6" name="TextBox 35"/>
            <xdr:cNvSpPr txBox="1"/>
          </xdr:nvSpPr>
          <xdr:spPr>
            <a:xfrm>
              <a:off x="2909454" y="4253346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𝟐/(𝟑:𝟏)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623454</xdr:colOff>
      <xdr:row>9</xdr:row>
      <xdr:rowOff>69273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" name="TextBox 36"/>
            <xdr:cNvSpPr txBox="1"/>
          </xdr:nvSpPr>
          <xdr:spPr>
            <a:xfrm>
              <a:off x="3574472" y="4239491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7" name="TextBox 36"/>
            <xdr:cNvSpPr txBox="1"/>
          </xdr:nvSpPr>
          <xdr:spPr>
            <a:xfrm>
              <a:off x="3574472" y="4239491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692727</xdr:colOff>
      <xdr:row>9</xdr:row>
      <xdr:rowOff>55419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TextBox 37"/>
            <xdr:cNvSpPr txBox="1"/>
          </xdr:nvSpPr>
          <xdr:spPr>
            <a:xfrm>
              <a:off x="4378036" y="4225637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8" name="TextBox 37"/>
            <xdr:cNvSpPr txBox="1"/>
          </xdr:nvSpPr>
          <xdr:spPr>
            <a:xfrm>
              <a:off x="4378036" y="4225637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706581</xdr:colOff>
      <xdr:row>9</xdr:row>
      <xdr:rowOff>41565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9" name="TextBox 38"/>
            <xdr:cNvSpPr txBox="1"/>
          </xdr:nvSpPr>
          <xdr:spPr>
            <a:xfrm>
              <a:off x="5860472" y="421178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9" name="TextBox 38"/>
            <xdr:cNvSpPr txBox="1"/>
          </xdr:nvSpPr>
          <xdr:spPr>
            <a:xfrm>
              <a:off x="5860472" y="421178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𝟐/(𝟑:𝟏)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678872</xdr:colOff>
      <xdr:row>9</xdr:row>
      <xdr:rowOff>41565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0" name="TextBox 39"/>
            <xdr:cNvSpPr txBox="1"/>
          </xdr:nvSpPr>
          <xdr:spPr>
            <a:xfrm>
              <a:off x="6567054" y="421178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𝟐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0" name="TextBox 39"/>
            <xdr:cNvSpPr txBox="1"/>
          </xdr:nvSpPr>
          <xdr:spPr>
            <a:xfrm>
              <a:off x="6567054" y="421178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𝟏/(𝟐:𝟑)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678872</xdr:colOff>
      <xdr:row>9</xdr:row>
      <xdr:rowOff>41565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1" name="TextBox 40"/>
            <xdr:cNvSpPr txBox="1"/>
          </xdr:nvSpPr>
          <xdr:spPr>
            <a:xfrm>
              <a:off x="7301345" y="421178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1" name="TextBox 40"/>
            <xdr:cNvSpPr txBox="1"/>
          </xdr:nvSpPr>
          <xdr:spPr>
            <a:xfrm>
              <a:off x="7301345" y="421178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9</xdr:col>
      <xdr:colOff>678872</xdr:colOff>
      <xdr:row>9</xdr:row>
      <xdr:rowOff>55419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TextBox 41"/>
            <xdr:cNvSpPr txBox="1"/>
          </xdr:nvSpPr>
          <xdr:spPr>
            <a:xfrm>
              <a:off x="8035636" y="4225637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2" name="TextBox 41"/>
            <xdr:cNvSpPr txBox="1"/>
          </xdr:nvSpPr>
          <xdr:spPr>
            <a:xfrm>
              <a:off x="8035636" y="4225637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10</xdr:col>
      <xdr:colOff>651163</xdr:colOff>
      <xdr:row>9</xdr:row>
      <xdr:rowOff>41565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TextBox 42"/>
            <xdr:cNvSpPr txBox="1"/>
          </xdr:nvSpPr>
          <xdr:spPr>
            <a:xfrm>
              <a:off x="8742218" y="421178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3" name="TextBox 42"/>
            <xdr:cNvSpPr txBox="1"/>
          </xdr:nvSpPr>
          <xdr:spPr>
            <a:xfrm>
              <a:off x="8742218" y="421178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𝟐/(𝟑:𝟏)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692728</xdr:colOff>
      <xdr:row>8</xdr:row>
      <xdr:rowOff>69273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4" name="TextBox 43"/>
            <xdr:cNvSpPr txBox="1"/>
          </xdr:nvSpPr>
          <xdr:spPr>
            <a:xfrm>
              <a:off x="3643746" y="3671455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4" name="TextBox 43"/>
            <xdr:cNvSpPr txBox="1"/>
          </xdr:nvSpPr>
          <xdr:spPr>
            <a:xfrm>
              <a:off x="3643746" y="3671455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609600</xdr:colOff>
      <xdr:row>8</xdr:row>
      <xdr:rowOff>55418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5" name="TextBox 44"/>
            <xdr:cNvSpPr txBox="1"/>
          </xdr:nvSpPr>
          <xdr:spPr>
            <a:xfrm>
              <a:off x="5029200" y="3657600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5" name="TextBox 44"/>
            <xdr:cNvSpPr txBox="1"/>
          </xdr:nvSpPr>
          <xdr:spPr>
            <a:xfrm>
              <a:off x="5029200" y="3657600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706582</xdr:colOff>
      <xdr:row>8</xdr:row>
      <xdr:rowOff>55418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6" name="TextBox 45"/>
            <xdr:cNvSpPr txBox="1"/>
          </xdr:nvSpPr>
          <xdr:spPr>
            <a:xfrm>
              <a:off x="5860473" y="3657600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6" name="TextBox 45"/>
            <xdr:cNvSpPr txBox="1"/>
          </xdr:nvSpPr>
          <xdr:spPr>
            <a:xfrm>
              <a:off x="5860473" y="3657600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665018</xdr:colOff>
      <xdr:row>8</xdr:row>
      <xdr:rowOff>55418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7" name="TextBox 46"/>
            <xdr:cNvSpPr txBox="1"/>
          </xdr:nvSpPr>
          <xdr:spPr>
            <a:xfrm>
              <a:off x="6553200" y="3657600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7" name="TextBox 46"/>
            <xdr:cNvSpPr txBox="1"/>
          </xdr:nvSpPr>
          <xdr:spPr>
            <a:xfrm>
              <a:off x="6553200" y="3657600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651164</xdr:colOff>
      <xdr:row>8</xdr:row>
      <xdr:rowOff>69273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8" name="TextBox 47"/>
            <xdr:cNvSpPr txBox="1"/>
          </xdr:nvSpPr>
          <xdr:spPr>
            <a:xfrm>
              <a:off x="7273637" y="3671455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8" name="TextBox 47"/>
            <xdr:cNvSpPr txBox="1"/>
          </xdr:nvSpPr>
          <xdr:spPr>
            <a:xfrm>
              <a:off x="7273637" y="3671455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9</xdr:col>
      <xdr:colOff>651164</xdr:colOff>
      <xdr:row>8</xdr:row>
      <xdr:rowOff>55418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9" name="TextBox 48"/>
            <xdr:cNvSpPr txBox="1"/>
          </xdr:nvSpPr>
          <xdr:spPr>
            <a:xfrm>
              <a:off x="8007928" y="3657600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49" name="TextBox 48"/>
            <xdr:cNvSpPr txBox="1"/>
          </xdr:nvSpPr>
          <xdr:spPr>
            <a:xfrm>
              <a:off x="8007928" y="3657600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𝟏/(𝟏:𝟑)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10</xdr:col>
      <xdr:colOff>637310</xdr:colOff>
      <xdr:row>8</xdr:row>
      <xdr:rowOff>69273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0" name="TextBox 49"/>
            <xdr:cNvSpPr txBox="1"/>
          </xdr:nvSpPr>
          <xdr:spPr>
            <a:xfrm>
              <a:off x="8728365" y="3671455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50" name="TextBox 49"/>
            <xdr:cNvSpPr txBox="1"/>
          </xdr:nvSpPr>
          <xdr:spPr>
            <a:xfrm>
              <a:off x="8728365" y="3671455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𝟏/(𝟏:𝟑)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1856508</xdr:colOff>
      <xdr:row>10</xdr:row>
      <xdr:rowOff>138546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1" name="TextBox 50"/>
            <xdr:cNvSpPr txBox="1"/>
          </xdr:nvSpPr>
          <xdr:spPr>
            <a:xfrm>
              <a:off x="2937163" y="4876801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51" name="TextBox 50"/>
            <xdr:cNvSpPr txBox="1"/>
          </xdr:nvSpPr>
          <xdr:spPr>
            <a:xfrm>
              <a:off x="2937163" y="4876801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𝟐/(𝟑:𝟐)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678872</xdr:colOff>
      <xdr:row>10</xdr:row>
      <xdr:rowOff>110837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2" name="TextBox 51"/>
            <xdr:cNvSpPr txBox="1"/>
          </xdr:nvSpPr>
          <xdr:spPr>
            <a:xfrm>
              <a:off x="3629890" y="4849092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52" name="TextBox 51"/>
            <xdr:cNvSpPr txBox="1"/>
          </xdr:nvSpPr>
          <xdr:spPr>
            <a:xfrm>
              <a:off x="3629890" y="4849092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𝟐/(𝟑:𝟏)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692726</xdr:colOff>
      <xdr:row>10</xdr:row>
      <xdr:rowOff>110837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3" name="TextBox 52"/>
            <xdr:cNvSpPr txBox="1"/>
          </xdr:nvSpPr>
          <xdr:spPr>
            <a:xfrm>
              <a:off x="4378035" y="4849092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53" name="TextBox 52"/>
            <xdr:cNvSpPr txBox="1"/>
          </xdr:nvSpPr>
          <xdr:spPr>
            <a:xfrm>
              <a:off x="4378035" y="4849092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706580</xdr:colOff>
      <xdr:row>10</xdr:row>
      <xdr:rowOff>96982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4" name="TextBox 53"/>
            <xdr:cNvSpPr txBox="1"/>
          </xdr:nvSpPr>
          <xdr:spPr>
            <a:xfrm>
              <a:off x="5126180" y="4835237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54" name="TextBox 53"/>
            <xdr:cNvSpPr txBox="1"/>
          </xdr:nvSpPr>
          <xdr:spPr>
            <a:xfrm>
              <a:off x="5126180" y="4835237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𝟏/(𝟏:𝟑)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665016</xdr:colOff>
      <xdr:row>10</xdr:row>
      <xdr:rowOff>83128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5" name="TextBox 54"/>
            <xdr:cNvSpPr txBox="1"/>
          </xdr:nvSpPr>
          <xdr:spPr>
            <a:xfrm>
              <a:off x="6553198" y="482138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𝟐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55" name="TextBox 54"/>
            <xdr:cNvSpPr txBox="1"/>
          </xdr:nvSpPr>
          <xdr:spPr>
            <a:xfrm>
              <a:off x="6553198" y="482138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𝟏/(𝟐:𝟑)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678871</xdr:colOff>
      <xdr:row>10</xdr:row>
      <xdr:rowOff>83128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6" name="TextBox 55"/>
            <xdr:cNvSpPr txBox="1"/>
          </xdr:nvSpPr>
          <xdr:spPr>
            <a:xfrm>
              <a:off x="7301344" y="482138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56" name="TextBox 55"/>
            <xdr:cNvSpPr txBox="1"/>
          </xdr:nvSpPr>
          <xdr:spPr>
            <a:xfrm>
              <a:off x="7301344" y="482138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9</xdr:col>
      <xdr:colOff>651162</xdr:colOff>
      <xdr:row>10</xdr:row>
      <xdr:rowOff>83128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7" name="TextBox 56"/>
            <xdr:cNvSpPr txBox="1"/>
          </xdr:nvSpPr>
          <xdr:spPr>
            <a:xfrm>
              <a:off x="8007926" y="482138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57" name="TextBox 56"/>
            <xdr:cNvSpPr txBox="1"/>
          </xdr:nvSpPr>
          <xdr:spPr>
            <a:xfrm>
              <a:off x="8007926" y="482138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10</xdr:col>
      <xdr:colOff>678871</xdr:colOff>
      <xdr:row>10</xdr:row>
      <xdr:rowOff>96982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8" name="TextBox 57"/>
            <xdr:cNvSpPr txBox="1"/>
          </xdr:nvSpPr>
          <xdr:spPr>
            <a:xfrm>
              <a:off x="8769926" y="4835237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58" name="TextBox 57"/>
            <xdr:cNvSpPr txBox="1"/>
          </xdr:nvSpPr>
          <xdr:spPr>
            <a:xfrm>
              <a:off x="8769926" y="4835237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1842652</xdr:colOff>
      <xdr:row>11</xdr:row>
      <xdr:rowOff>69274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9" name="TextBox 58"/>
            <xdr:cNvSpPr txBox="1"/>
          </xdr:nvSpPr>
          <xdr:spPr>
            <a:xfrm>
              <a:off x="2923307" y="5500256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59" name="TextBox 58"/>
            <xdr:cNvSpPr txBox="1"/>
          </xdr:nvSpPr>
          <xdr:spPr>
            <a:xfrm>
              <a:off x="2923307" y="5500256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678871</xdr:colOff>
      <xdr:row>11</xdr:row>
      <xdr:rowOff>69274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0" name="TextBox 59"/>
            <xdr:cNvSpPr txBox="1"/>
          </xdr:nvSpPr>
          <xdr:spPr>
            <a:xfrm>
              <a:off x="3629889" y="5500256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0" name="TextBox 59"/>
            <xdr:cNvSpPr txBox="1"/>
          </xdr:nvSpPr>
          <xdr:spPr>
            <a:xfrm>
              <a:off x="3629889" y="5500256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𝟐/(𝟑:𝟏)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665016</xdr:colOff>
      <xdr:row>11</xdr:row>
      <xdr:rowOff>55419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1" name="TextBox 60"/>
            <xdr:cNvSpPr txBox="1"/>
          </xdr:nvSpPr>
          <xdr:spPr>
            <a:xfrm>
              <a:off x="4350325" y="5486401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1" name="TextBox 60"/>
            <xdr:cNvSpPr txBox="1"/>
          </xdr:nvSpPr>
          <xdr:spPr>
            <a:xfrm>
              <a:off x="4350325" y="5486401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665016</xdr:colOff>
      <xdr:row>11</xdr:row>
      <xdr:rowOff>69274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2" name="TextBox 61"/>
            <xdr:cNvSpPr txBox="1"/>
          </xdr:nvSpPr>
          <xdr:spPr>
            <a:xfrm>
              <a:off x="5084616" y="5500256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2" name="TextBox 61"/>
            <xdr:cNvSpPr txBox="1"/>
          </xdr:nvSpPr>
          <xdr:spPr>
            <a:xfrm>
              <a:off x="5084616" y="5500256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𝟐/(𝟑:𝟐)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678871</xdr:colOff>
      <xdr:row>11</xdr:row>
      <xdr:rowOff>69274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3" name="TextBox 62"/>
            <xdr:cNvSpPr txBox="1"/>
          </xdr:nvSpPr>
          <xdr:spPr>
            <a:xfrm>
              <a:off x="5832762" y="5500256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3" name="TextBox 62"/>
            <xdr:cNvSpPr txBox="1"/>
          </xdr:nvSpPr>
          <xdr:spPr>
            <a:xfrm>
              <a:off x="5832762" y="5500256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𝟐/(𝟑:𝟐)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665016</xdr:colOff>
      <xdr:row>11</xdr:row>
      <xdr:rowOff>41565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4" name="TextBox 63"/>
            <xdr:cNvSpPr txBox="1"/>
          </xdr:nvSpPr>
          <xdr:spPr>
            <a:xfrm>
              <a:off x="7287489" y="5472547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4" name="TextBox 63"/>
            <xdr:cNvSpPr txBox="1"/>
          </xdr:nvSpPr>
          <xdr:spPr>
            <a:xfrm>
              <a:off x="7287489" y="5472547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9</xdr:col>
      <xdr:colOff>651161</xdr:colOff>
      <xdr:row>11</xdr:row>
      <xdr:rowOff>55419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TextBox 64"/>
            <xdr:cNvSpPr txBox="1"/>
          </xdr:nvSpPr>
          <xdr:spPr>
            <a:xfrm>
              <a:off x="8007925" y="5486401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5" name="TextBox 64"/>
            <xdr:cNvSpPr txBox="1"/>
          </xdr:nvSpPr>
          <xdr:spPr>
            <a:xfrm>
              <a:off x="8007925" y="5486401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10</xdr:col>
      <xdr:colOff>678870</xdr:colOff>
      <xdr:row>11</xdr:row>
      <xdr:rowOff>55419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TextBox 65"/>
            <xdr:cNvSpPr txBox="1"/>
          </xdr:nvSpPr>
          <xdr:spPr>
            <a:xfrm>
              <a:off x="8769925" y="5486401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6" name="TextBox 65"/>
            <xdr:cNvSpPr txBox="1"/>
          </xdr:nvSpPr>
          <xdr:spPr>
            <a:xfrm>
              <a:off x="8769925" y="5486401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1814945</xdr:colOff>
      <xdr:row>12</xdr:row>
      <xdr:rowOff>124691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7" name="TextBox 66"/>
            <xdr:cNvSpPr txBox="1"/>
          </xdr:nvSpPr>
          <xdr:spPr>
            <a:xfrm>
              <a:off x="2895600" y="6123709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7" name="TextBox 66"/>
            <xdr:cNvSpPr txBox="1"/>
          </xdr:nvSpPr>
          <xdr:spPr>
            <a:xfrm>
              <a:off x="2895600" y="6123709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𝟏/(𝟏:𝟑)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651164</xdr:colOff>
      <xdr:row>12</xdr:row>
      <xdr:rowOff>124691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8" name="TextBox 67"/>
            <xdr:cNvSpPr txBox="1"/>
          </xdr:nvSpPr>
          <xdr:spPr>
            <a:xfrm>
              <a:off x="3602182" y="6123709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8" name="TextBox 67"/>
            <xdr:cNvSpPr txBox="1"/>
          </xdr:nvSpPr>
          <xdr:spPr>
            <a:xfrm>
              <a:off x="3602182" y="6123709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𝟐/(𝟑:𝟏)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665019</xdr:colOff>
      <xdr:row>12</xdr:row>
      <xdr:rowOff>124691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9" name="TextBox 68"/>
            <xdr:cNvSpPr txBox="1"/>
          </xdr:nvSpPr>
          <xdr:spPr>
            <a:xfrm>
              <a:off x="4350328" y="6123709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69" name="TextBox 68"/>
            <xdr:cNvSpPr txBox="1"/>
          </xdr:nvSpPr>
          <xdr:spPr>
            <a:xfrm>
              <a:off x="4350328" y="6123709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678873</xdr:colOff>
      <xdr:row>12</xdr:row>
      <xdr:rowOff>124691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0" name="TextBox 69"/>
            <xdr:cNvSpPr txBox="1"/>
          </xdr:nvSpPr>
          <xdr:spPr>
            <a:xfrm>
              <a:off x="5098473" y="6123709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0" name="TextBox 69"/>
            <xdr:cNvSpPr txBox="1"/>
          </xdr:nvSpPr>
          <xdr:spPr>
            <a:xfrm>
              <a:off x="5098473" y="6123709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678874</xdr:colOff>
      <xdr:row>12</xdr:row>
      <xdr:rowOff>96982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1" name="TextBox 70"/>
            <xdr:cNvSpPr txBox="1"/>
          </xdr:nvSpPr>
          <xdr:spPr>
            <a:xfrm>
              <a:off x="5832765" y="6096000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1" name="TextBox 70"/>
            <xdr:cNvSpPr txBox="1"/>
          </xdr:nvSpPr>
          <xdr:spPr>
            <a:xfrm>
              <a:off x="5832765" y="6096000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678873</xdr:colOff>
      <xdr:row>12</xdr:row>
      <xdr:rowOff>96982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2" name="TextBox 71"/>
            <xdr:cNvSpPr txBox="1"/>
          </xdr:nvSpPr>
          <xdr:spPr>
            <a:xfrm>
              <a:off x="6567055" y="6096000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2" name="TextBox 71"/>
            <xdr:cNvSpPr txBox="1"/>
          </xdr:nvSpPr>
          <xdr:spPr>
            <a:xfrm>
              <a:off x="6567055" y="6096000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9</xdr:col>
      <xdr:colOff>665018</xdr:colOff>
      <xdr:row>12</xdr:row>
      <xdr:rowOff>110836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3" name="TextBox 72"/>
            <xdr:cNvSpPr txBox="1"/>
          </xdr:nvSpPr>
          <xdr:spPr>
            <a:xfrm>
              <a:off x="8021782" y="6109854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3" name="TextBox 72"/>
            <xdr:cNvSpPr txBox="1"/>
          </xdr:nvSpPr>
          <xdr:spPr>
            <a:xfrm>
              <a:off x="8021782" y="6109854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10</xdr:col>
      <xdr:colOff>678873</xdr:colOff>
      <xdr:row>12</xdr:row>
      <xdr:rowOff>138545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4" name="TextBox 73"/>
            <xdr:cNvSpPr txBox="1"/>
          </xdr:nvSpPr>
          <xdr:spPr>
            <a:xfrm>
              <a:off x="8769928" y="613756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4" name="TextBox 73"/>
            <xdr:cNvSpPr txBox="1"/>
          </xdr:nvSpPr>
          <xdr:spPr>
            <a:xfrm>
              <a:off x="8769928" y="613756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𝟐/(𝟑:𝟐)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1814946</xdr:colOff>
      <xdr:row>13</xdr:row>
      <xdr:rowOff>69273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5" name="TextBox 74"/>
            <xdr:cNvSpPr txBox="1"/>
          </xdr:nvSpPr>
          <xdr:spPr>
            <a:xfrm>
              <a:off x="2895601" y="677487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5" name="TextBox 74"/>
            <xdr:cNvSpPr txBox="1"/>
          </xdr:nvSpPr>
          <xdr:spPr>
            <a:xfrm>
              <a:off x="2895601" y="677487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𝟏/(𝟏:𝟑)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665020</xdr:colOff>
      <xdr:row>13</xdr:row>
      <xdr:rowOff>55418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6" name="TextBox 75"/>
            <xdr:cNvSpPr txBox="1"/>
          </xdr:nvSpPr>
          <xdr:spPr>
            <a:xfrm>
              <a:off x="3616038" y="6761018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6" name="TextBox 75"/>
            <xdr:cNvSpPr txBox="1"/>
          </xdr:nvSpPr>
          <xdr:spPr>
            <a:xfrm>
              <a:off x="3616038" y="6761018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651166</xdr:colOff>
      <xdr:row>13</xdr:row>
      <xdr:rowOff>55418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7" name="TextBox 76"/>
            <xdr:cNvSpPr txBox="1"/>
          </xdr:nvSpPr>
          <xdr:spPr>
            <a:xfrm>
              <a:off x="4336475" y="6761018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7" name="TextBox 76"/>
            <xdr:cNvSpPr txBox="1"/>
          </xdr:nvSpPr>
          <xdr:spPr>
            <a:xfrm>
              <a:off x="4336475" y="6761018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𝟐/(𝟑:𝟏)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665020</xdr:colOff>
      <xdr:row>13</xdr:row>
      <xdr:rowOff>69273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8" name="TextBox 77"/>
            <xdr:cNvSpPr txBox="1"/>
          </xdr:nvSpPr>
          <xdr:spPr>
            <a:xfrm>
              <a:off x="5084620" y="677487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8" name="TextBox 77"/>
            <xdr:cNvSpPr txBox="1"/>
          </xdr:nvSpPr>
          <xdr:spPr>
            <a:xfrm>
              <a:off x="5084620" y="677487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𝟏/(𝟏:𝟑)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665020</xdr:colOff>
      <xdr:row>13</xdr:row>
      <xdr:rowOff>69273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9" name="TextBox 78"/>
            <xdr:cNvSpPr txBox="1"/>
          </xdr:nvSpPr>
          <xdr:spPr>
            <a:xfrm>
              <a:off x="5818911" y="677487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79" name="TextBox 78"/>
            <xdr:cNvSpPr txBox="1"/>
          </xdr:nvSpPr>
          <xdr:spPr>
            <a:xfrm>
              <a:off x="5818911" y="677487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665020</xdr:colOff>
      <xdr:row>13</xdr:row>
      <xdr:rowOff>83127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0" name="TextBox 79"/>
            <xdr:cNvSpPr txBox="1"/>
          </xdr:nvSpPr>
          <xdr:spPr>
            <a:xfrm>
              <a:off x="6553202" y="6788727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80" name="TextBox 79"/>
            <xdr:cNvSpPr txBox="1"/>
          </xdr:nvSpPr>
          <xdr:spPr>
            <a:xfrm>
              <a:off x="6553202" y="6788727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665020</xdr:colOff>
      <xdr:row>13</xdr:row>
      <xdr:rowOff>69273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1" name="TextBox 80"/>
            <xdr:cNvSpPr txBox="1"/>
          </xdr:nvSpPr>
          <xdr:spPr>
            <a:xfrm>
              <a:off x="7287493" y="677487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81" name="TextBox 80"/>
            <xdr:cNvSpPr txBox="1"/>
          </xdr:nvSpPr>
          <xdr:spPr>
            <a:xfrm>
              <a:off x="7287493" y="6774873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10</xdr:col>
      <xdr:colOff>651165</xdr:colOff>
      <xdr:row>13</xdr:row>
      <xdr:rowOff>96982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2" name="TextBox 81"/>
            <xdr:cNvSpPr txBox="1"/>
          </xdr:nvSpPr>
          <xdr:spPr>
            <a:xfrm>
              <a:off x="8742220" y="6802582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82" name="TextBox 81"/>
            <xdr:cNvSpPr txBox="1"/>
          </xdr:nvSpPr>
          <xdr:spPr>
            <a:xfrm>
              <a:off x="8742220" y="6802582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1842656</xdr:colOff>
      <xdr:row>14</xdr:row>
      <xdr:rowOff>41563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3" name="TextBox 82"/>
            <xdr:cNvSpPr txBox="1"/>
          </xdr:nvSpPr>
          <xdr:spPr>
            <a:xfrm>
              <a:off x="2923311" y="7439890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83" name="TextBox 82"/>
            <xdr:cNvSpPr txBox="1"/>
          </xdr:nvSpPr>
          <xdr:spPr>
            <a:xfrm>
              <a:off x="2923311" y="7439890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665020</xdr:colOff>
      <xdr:row>14</xdr:row>
      <xdr:rowOff>41563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4" name="TextBox 83"/>
            <xdr:cNvSpPr txBox="1"/>
          </xdr:nvSpPr>
          <xdr:spPr>
            <a:xfrm>
              <a:off x="3616038" y="7439890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84" name="TextBox 83"/>
            <xdr:cNvSpPr txBox="1"/>
          </xdr:nvSpPr>
          <xdr:spPr>
            <a:xfrm>
              <a:off x="3616038" y="7439890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706584</xdr:colOff>
      <xdr:row>14</xdr:row>
      <xdr:rowOff>55417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5" name="TextBox 84"/>
            <xdr:cNvSpPr txBox="1"/>
          </xdr:nvSpPr>
          <xdr:spPr>
            <a:xfrm>
              <a:off x="4391893" y="7453744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85" name="TextBox 84"/>
            <xdr:cNvSpPr txBox="1"/>
          </xdr:nvSpPr>
          <xdr:spPr>
            <a:xfrm>
              <a:off x="4391893" y="7453744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𝟐/(𝟑:𝟏)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665020</xdr:colOff>
      <xdr:row>14</xdr:row>
      <xdr:rowOff>55417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6" name="TextBox 85"/>
            <xdr:cNvSpPr txBox="1"/>
          </xdr:nvSpPr>
          <xdr:spPr>
            <a:xfrm>
              <a:off x="5084620" y="7453744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86" name="TextBox 85"/>
            <xdr:cNvSpPr txBox="1"/>
          </xdr:nvSpPr>
          <xdr:spPr>
            <a:xfrm>
              <a:off x="5084620" y="7453744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𝟏/(𝟏:𝟑)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665020</xdr:colOff>
      <xdr:row>14</xdr:row>
      <xdr:rowOff>55417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7" name="TextBox 86"/>
            <xdr:cNvSpPr txBox="1"/>
          </xdr:nvSpPr>
          <xdr:spPr>
            <a:xfrm>
              <a:off x="5818911" y="7453744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87" name="TextBox 86"/>
            <xdr:cNvSpPr txBox="1"/>
          </xdr:nvSpPr>
          <xdr:spPr>
            <a:xfrm>
              <a:off x="5818911" y="7453744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637311</xdr:colOff>
      <xdr:row>14</xdr:row>
      <xdr:rowOff>69271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8" name="TextBox 87"/>
            <xdr:cNvSpPr txBox="1"/>
          </xdr:nvSpPr>
          <xdr:spPr>
            <a:xfrm>
              <a:off x="6525493" y="7467598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88" name="TextBox 87"/>
            <xdr:cNvSpPr txBox="1"/>
          </xdr:nvSpPr>
          <xdr:spPr>
            <a:xfrm>
              <a:off x="6525493" y="7467598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8</xdr:col>
      <xdr:colOff>665020</xdr:colOff>
      <xdr:row>14</xdr:row>
      <xdr:rowOff>41562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9" name="TextBox 88"/>
            <xdr:cNvSpPr txBox="1"/>
          </xdr:nvSpPr>
          <xdr:spPr>
            <a:xfrm>
              <a:off x="7287493" y="7439889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89" name="TextBox 88"/>
            <xdr:cNvSpPr txBox="1"/>
          </xdr:nvSpPr>
          <xdr:spPr>
            <a:xfrm>
              <a:off x="7287493" y="7439889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𝟏/(𝟏:𝟑)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9</xdr:col>
      <xdr:colOff>651165</xdr:colOff>
      <xdr:row>14</xdr:row>
      <xdr:rowOff>41562</xdr:rowOff>
    </xdr:from>
    <xdr:ext cx="845127" cy="582706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0" name="TextBox 89"/>
            <xdr:cNvSpPr txBox="1"/>
          </xdr:nvSpPr>
          <xdr:spPr>
            <a:xfrm>
              <a:off x="8007929" y="7439889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90" name="TextBox 89"/>
            <xdr:cNvSpPr txBox="1"/>
          </xdr:nvSpPr>
          <xdr:spPr>
            <a:xfrm>
              <a:off x="8007929" y="7439889"/>
              <a:ext cx="845127" cy="5827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85784</xdr:colOff>
      <xdr:row>6</xdr:row>
      <xdr:rowOff>47626</xdr:rowOff>
    </xdr:from>
    <xdr:to>
      <xdr:col>3</xdr:col>
      <xdr:colOff>494631</xdr:colOff>
      <xdr:row>6</xdr:row>
      <xdr:rowOff>466726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8134" y="2143126"/>
          <a:ext cx="408847" cy="41910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7</xdr:row>
      <xdr:rowOff>133350</xdr:rowOff>
    </xdr:from>
    <xdr:to>
      <xdr:col>4</xdr:col>
      <xdr:colOff>485047</xdr:colOff>
      <xdr:row>7</xdr:row>
      <xdr:rowOff>552450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9575" y="2733675"/>
          <a:ext cx="408847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8</xdr:row>
      <xdr:rowOff>104775</xdr:rowOff>
    </xdr:from>
    <xdr:to>
      <xdr:col>5</xdr:col>
      <xdr:colOff>485047</xdr:colOff>
      <xdr:row>8</xdr:row>
      <xdr:rowOff>523875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0600" y="3333750"/>
          <a:ext cx="408847" cy="41910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</xdr:colOff>
      <xdr:row>9</xdr:row>
      <xdr:rowOff>104775</xdr:rowOff>
    </xdr:from>
    <xdr:to>
      <xdr:col>6</xdr:col>
      <xdr:colOff>434247</xdr:colOff>
      <xdr:row>9</xdr:row>
      <xdr:rowOff>523875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1400" y="3883025"/>
          <a:ext cx="408847" cy="419100"/>
        </a:xfrm>
        <a:prstGeom prst="rect">
          <a:avLst/>
        </a:prstGeom>
      </xdr:spPr>
    </xdr:pic>
    <xdr:clientData/>
  </xdr:twoCellAnchor>
  <xdr:twoCellAnchor editAs="oneCell">
    <xdr:from>
      <xdr:col>7</xdr:col>
      <xdr:colOff>104775</xdr:colOff>
      <xdr:row>10</xdr:row>
      <xdr:rowOff>95250</xdr:rowOff>
    </xdr:from>
    <xdr:to>
      <xdr:col>7</xdr:col>
      <xdr:colOff>513622</xdr:colOff>
      <xdr:row>10</xdr:row>
      <xdr:rowOff>514350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1225" y="4457700"/>
          <a:ext cx="408847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11</xdr:row>
      <xdr:rowOff>95250</xdr:rowOff>
    </xdr:from>
    <xdr:to>
      <xdr:col>8</xdr:col>
      <xdr:colOff>485047</xdr:colOff>
      <xdr:row>11</xdr:row>
      <xdr:rowOff>514350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43675" y="5000625"/>
          <a:ext cx="408847" cy="419100"/>
        </a:xfrm>
        <a:prstGeom prst="rect">
          <a:avLst/>
        </a:prstGeom>
      </xdr:spPr>
    </xdr:pic>
    <xdr:clientData/>
  </xdr:twoCellAnchor>
  <xdr:twoCellAnchor editAs="oneCell">
    <xdr:from>
      <xdr:col>0</xdr:col>
      <xdr:colOff>465667</xdr:colOff>
      <xdr:row>0</xdr:row>
      <xdr:rowOff>0</xdr:rowOff>
    </xdr:from>
    <xdr:to>
      <xdr:col>2</xdr:col>
      <xdr:colOff>809625</xdr:colOff>
      <xdr:row>4</xdr:row>
      <xdr:rowOff>131905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5667" y="0"/>
          <a:ext cx="1391708" cy="1386030"/>
        </a:xfrm>
        <a:prstGeom prst="rect">
          <a:avLst/>
        </a:prstGeom>
      </xdr:spPr>
    </xdr:pic>
    <xdr:clientData/>
  </xdr:twoCellAnchor>
  <xdr:oneCellAnchor>
    <xdr:from>
      <xdr:col>4</xdr:col>
      <xdr:colOff>1</xdr:colOff>
      <xdr:row>6</xdr:row>
      <xdr:rowOff>21772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Box 8"/>
            <xdr:cNvSpPr txBox="1"/>
          </xdr:nvSpPr>
          <xdr:spPr>
            <a:xfrm>
              <a:off x="3755572" y="2133601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9" name="TextBox 8"/>
            <xdr:cNvSpPr txBox="1"/>
          </xdr:nvSpPr>
          <xdr:spPr>
            <a:xfrm>
              <a:off x="3755572" y="2133601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576944</xdr:colOff>
      <xdr:row>6</xdr:row>
      <xdr:rowOff>10886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/>
            <xdr:cNvSpPr txBox="1"/>
          </xdr:nvSpPr>
          <xdr:spPr>
            <a:xfrm>
              <a:off x="4332515" y="2122715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0" name="TextBox 9"/>
            <xdr:cNvSpPr txBox="1"/>
          </xdr:nvSpPr>
          <xdr:spPr>
            <a:xfrm>
              <a:off x="4332515" y="2122715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587829</xdr:colOff>
      <xdr:row>6</xdr:row>
      <xdr:rowOff>10886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10"/>
            <xdr:cNvSpPr txBox="1"/>
          </xdr:nvSpPr>
          <xdr:spPr>
            <a:xfrm>
              <a:off x="4942115" y="2122715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1" name="TextBox 10"/>
            <xdr:cNvSpPr txBox="1"/>
          </xdr:nvSpPr>
          <xdr:spPr>
            <a:xfrm>
              <a:off x="4942115" y="2122715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566058</xdr:colOff>
      <xdr:row>6</xdr:row>
      <xdr:rowOff>10886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TextBox 11"/>
            <xdr:cNvSpPr txBox="1"/>
          </xdr:nvSpPr>
          <xdr:spPr>
            <a:xfrm>
              <a:off x="5519058" y="2122715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2" name="TextBox 11"/>
            <xdr:cNvSpPr txBox="1"/>
          </xdr:nvSpPr>
          <xdr:spPr>
            <a:xfrm>
              <a:off x="5519058" y="2122715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𝟏/(𝟏:𝟑)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587829</xdr:colOff>
      <xdr:row>6</xdr:row>
      <xdr:rowOff>10886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TextBox 12"/>
            <xdr:cNvSpPr txBox="1"/>
          </xdr:nvSpPr>
          <xdr:spPr>
            <a:xfrm>
              <a:off x="6139543" y="2122715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3" name="TextBox 12"/>
            <xdr:cNvSpPr txBox="1"/>
          </xdr:nvSpPr>
          <xdr:spPr>
            <a:xfrm>
              <a:off x="6139543" y="2122715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587829</xdr:colOff>
      <xdr:row>7</xdr:row>
      <xdr:rowOff>76201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TextBox 13"/>
            <xdr:cNvSpPr txBox="1"/>
          </xdr:nvSpPr>
          <xdr:spPr>
            <a:xfrm>
              <a:off x="6139543" y="2688772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4" name="TextBox 13"/>
            <xdr:cNvSpPr txBox="1"/>
          </xdr:nvSpPr>
          <xdr:spPr>
            <a:xfrm>
              <a:off x="6139543" y="2688772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𝟏/(𝟏:𝟑)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576943</xdr:colOff>
      <xdr:row>7</xdr:row>
      <xdr:rowOff>65315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TextBox 14"/>
            <xdr:cNvSpPr txBox="1"/>
          </xdr:nvSpPr>
          <xdr:spPr>
            <a:xfrm>
              <a:off x="5529943" y="2677886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5" name="TextBox 14"/>
            <xdr:cNvSpPr txBox="1"/>
          </xdr:nvSpPr>
          <xdr:spPr>
            <a:xfrm>
              <a:off x="5529943" y="2677886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576942</xdr:colOff>
      <xdr:row>7</xdr:row>
      <xdr:rowOff>65315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xtBox 15"/>
            <xdr:cNvSpPr txBox="1"/>
          </xdr:nvSpPr>
          <xdr:spPr>
            <a:xfrm>
              <a:off x="4931228" y="2677886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6" name="TextBox 15"/>
            <xdr:cNvSpPr txBox="1"/>
          </xdr:nvSpPr>
          <xdr:spPr>
            <a:xfrm>
              <a:off x="4931228" y="2677886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𝟐/(𝟑:𝟏)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-1</xdr:colOff>
      <xdr:row>7</xdr:row>
      <xdr:rowOff>65315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TextBox 16"/>
            <xdr:cNvSpPr txBox="1"/>
          </xdr:nvSpPr>
          <xdr:spPr>
            <a:xfrm>
              <a:off x="4354285" y="2677886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7" name="TextBox 16"/>
            <xdr:cNvSpPr txBox="1"/>
          </xdr:nvSpPr>
          <xdr:spPr>
            <a:xfrm>
              <a:off x="4354285" y="2677886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𝟏/(𝟏:𝟑)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2068285</xdr:colOff>
      <xdr:row>7</xdr:row>
      <xdr:rowOff>54429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TextBox 17"/>
            <xdr:cNvSpPr txBox="1"/>
          </xdr:nvSpPr>
          <xdr:spPr>
            <a:xfrm>
              <a:off x="3145971" y="2667000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8" name="TextBox 17"/>
            <xdr:cNvSpPr txBox="1"/>
          </xdr:nvSpPr>
          <xdr:spPr>
            <a:xfrm>
              <a:off x="3145971" y="2667000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2057399</xdr:colOff>
      <xdr:row>8</xdr:row>
      <xdr:rowOff>65315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TextBox 18"/>
            <xdr:cNvSpPr txBox="1"/>
          </xdr:nvSpPr>
          <xdr:spPr>
            <a:xfrm>
              <a:off x="3135085" y="3298372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19" name="TextBox 18"/>
            <xdr:cNvSpPr txBox="1"/>
          </xdr:nvSpPr>
          <xdr:spPr>
            <a:xfrm>
              <a:off x="3135085" y="3298372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533399</xdr:colOff>
      <xdr:row>8</xdr:row>
      <xdr:rowOff>65315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0" name="TextBox 19"/>
            <xdr:cNvSpPr txBox="1"/>
          </xdr:nvSpPr>
          <xdr:spPr>
            <a:xfrm>
              <a:off x="3690256" y="3298372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0" name="TextBox 19"/>
            <xdr:cNvSpPr txBox="1"/>
          </xdr:nvSpPr>
          <xdr:spPr>
            <a:xfrm>
              <a:off x="3690256" y="3298372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𝟐/(𝟑:𝟏)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10886</xdr:colOff>
      <xdr:row>8</xdr:row>
      <xdr:rowOff>43543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TextBox 20"/>
            <xdr:cNvSpPr txBox="1"/>
          </xdr:nvSpPr>
          <xdr:spPr>
            <a:xfrm>
              <a:off x="4963886" y="3276600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1" name="TextBox 20"/>
            <xdr:cNvSpPr txBox="1"/>
          </xdr:nvSpPr>
          <xdr:spPr>
            <a:xfrm>
              <a:off x="4963886" y="3276600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0</xdr:colOff>
      <xdr:row>8</xdr:row>
      <xdr:rowOff>43543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TextBox 21"/>
            <xdr:cNvSpPr txBox="1"/>
          </xdr:nvSpPr>
          <xdr:spPr>
            <a:xfrm>
              <a:off x="5551714" y="3276600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2" name="TextBox 21"/>
            <xdr:cNvSpPr txBox="1"/>
          </xdr:nvSpPr>
          <xdr:spPr>
            <a:xfrm>
              <a:off x="5551714" y="3276600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587828</xdr:colOff>
      <xdr:row>8</xdr:row>
      <xdr:rowOff>43543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TextBox 22"/>
            <xdr:cNvSpPr txBox="1"/>
          </xdr:nvSpPr>
          <xdr:spPr>
            <a:xfrm>
              <a:off x="6139542" y="3276600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3" name="TextBox 22"/>
            <xdr:cNvSpPr txBox="1"/>
          </xdr:nvSpPr>
          <xdr:spPr>
            <a:xfrm>
              <a:off x="6139542" y="3276600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2068284</xdr:colOff>
      <xdr:row>9</xdr:row>
      <xdr:rowOff>21772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TextBox 23"/>
            <xdr:cNvSpPr txBox="1"/>
          </xdr:nvSpPr>
          <xdr:spPr>
            <a:xfrm>
              <a:off x="3145970" y="3810001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4" name="TextBox 23"/>
            <xdr:cNvSpPr txBox="1"/>
          </xdr:nvSpPr>
          <xdr:spPr>
            <a:xfrm>
              <a:off x="3145970" y="3810001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2068284</xdr:colOff>
      <xdr:row>10</xdr:row>
      <xdr:rowOff>76201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5" name="TextBox 24"/>
            <xdr:cNvSpPr txBox="1"/>
          </xdr:nvSpPr>
          <xdr:spPr>
            <a:xfrm>
              <a:off x="3145970" y="4441372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5" name="TextBox 24"/>
            <xdr:cNvSpPr txBox="1"/>
          </xdr:nvSpPr>
          <xdr:spPr>
            <a:xfrm>
              <a:off x="3145970" y="4441372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𝟐/(𝟑:𝟏)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2</xdr:col>
      <xdr:colOff>2068284</xdr:colOff>
      <xdr:row>11</xdr:row>
      <xdr:rowOff>76201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6" name="TextBox 25"/>
            <xdr:cNvSpPr txBox="1"/>
          </xdr:nvSpPr>
          <xdr:spPr>
            <a:xfrm>
              <a:off x="3145970" y="5105401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6" name="TextBox 25"/>
            <xdr:cNvSpPr txBox="1"/>
          </xdr:nvSpPr>
          <xdr:spPr>
            <a:xfrm>
              <a:off x="3145970" y="5105401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566056</xdr:colOff>
      <xdr:row>10</xdr:row>
      <xdr:rowOff>65315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7" name="TextBox 26"/>
            <xdr:cNvSpPr txBox="1"/>
          </xdr:nvSpPr>
          <xdr:spPr>
            <a:xfrm>
              <a:off x="3722913" y="4430486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7" name="TextBox 26"/>
            <xdr:cNvSpPr txBox="1"/>
          </xdr:nvSpPr>
          <xdr:spPr>
            <a:xfrm>
              <a:off x="3722913" y="4430486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576942</xdr:colOff>
      <xdr:row>11</xdr:row>
      <xdr:rowOff>65315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8" name="TextBox 27"/>
            <xdr:cNvSpPr txBox="1"/>
          </xdr:nvSpPr>
          <xdr:spPr>
            <a:xfrm>
              <a:off x="3733799" y="5094515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𝟏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8" name="TextBox 27"/>
            <xdr:cNvSpPr txBox="1"/>
          </xdr:nvSpPr>
          <xdr:spPr>
            <a:xfrm>
              <a:off x="3733799" y="5094515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𝟐/(𝟑:𝟏)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566056</xdr:colOff>
      <xdr:row>11</xdr:row>
      <xdr:rowOff>65315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9" name="TextBox 28"/>
            <xdr:cNvSpPr txBox="1"/>
          </xdr:nvSpPr>
          <xdr:spPr>
            <a:xfrm>
              <a:off x="4321627" y="5094515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29" name="TextBox 28"/>
            <xdr:cNvSpPr txBox="1"/>
          </xdr:nvSpPr>
          <xdr:spPr>
            <a:xfrm>
              <a:off x="4321627" y="5094515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566056</xdr:colOff>
      <xdr:row>11</xdr:row>
      <xdr:rowOff>54429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0" name="TextBox 29"/>
            <xdr:cNvSpPr txBox="1"/>
          </xdr:nvSpPr>
          <xdr:spPr>
            <a:xfrm>
              <a:off x="4920342" y="5083629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𝟎</m:t>
                        </m:r>
                      </m:den>
                    </m:f>
                  </m:oMath>
                </m:oMathPara>
              </a14:m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0" name="TextBox 29"/>
            <xdr:cNvSpPr txBox="1"/>
          </xdr:nvSpPr>
          <xdr:spPr>
            <a:xfrm>
              <a:off x="4920342" y="5083629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𝟐/(𝟑:𝟎)</a:t>
              </a:r>
              <a:endParaRPr lang="lv-LV" sz="1400" b="1">
                <a:solidFill>
                  <a:srgbClr val="FF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555170</xdr:colOff>
      <xdr:row>11</xdr:row>
      <xdr:rowOff>54429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TextBox 30"/>
            <xdr:cNvSpPr txBox="1"/>
          </xdr:nvSpPr>
          <xdr:spPr>
            <a:xfrm>
              <a:off x="5508170" y="5083629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1" name="TextBox 30"/>
            <xdr:cNvSpPr txBox="1"/>
          </xdr:nvSpPr>
          <xdr:spPr>
            <a:xfrm>
              <a:off x="5508170" y="5083629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𝟐/(𝟑:𝟐)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576942</xdr:colOff>
      <xdr:row>10</xdr:row>
      <xdr:rowOff>87087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TextBox 31"/>
            <xdr:cNvSpPr txBox="1"/>
          </xdr:nvSpPr>
          <xdr:spPr>
            <a:xfrm>
              <a:off x="6128656" y="4452258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𝟐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2" name="TextBox 31"/>
            <xdr:cNvSpPr txBox="1"/>
          </xdr:nvSpPr>
          <xdr:spPr>
            <a:xfrm>
              <a:off x="6128656" y="4452258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𝟏/(𝟐:𝟑)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5</xdr:col>
      <xdr:colOff>587827</xdr:colOff>
      <xdr:row>10</xdr:row>
      <xdr:rowOff>76201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3" name="TextBox 32"/>
            <xdr:cNvSpPr txBox="1"/>
          </xdr:nvSpPr>
          <xdr:spPr>
            <a:xfrm>
              <a:off x="4942113" y="4441372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𝟐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3" name="TextBox 32"/>
            <xdr:cNvSpPr txBox="1"/>
          </xdr:nvSpPr>
          <xdr:spPr>
            <a:xfrm>
              <a:off x="4942113" y="4441372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𝟏/(𝟐:𝟑)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555170</xdr:colOff>
      <xdr:row>10</xdr:row>
      <xdr:rowOff>65316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4" name="TextBox 33"/>
            <xdr:cNvSpPr txBox="1"/>
          </xdr:nvSpPr>
          <xdr:spPr>
            <a:xfrm>
              <a:off x="4310741" y="4430487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4" name="TextBox 33"/>
            <xdr:cNvSpPr txBox="1"/>
          </xdr:nvSpPr>
          <xdr:spPr>
            <a:xfrm>
              <a:off x="4310741" y="4430487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3</xdr:col>
      <xdr:colOff>576942</xdr:colOff>
      <xdr:row>9</xdr:row>
      <xdr:rowOff>10886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5" name="TextBox 34"/>
            <xdr:cNvSpPr txBox="1"/>
          </xdr:nvSpPr>
          <xdr:spPr>
            <a:xfrm>
              <a:off x="3733799" y="3799115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5" name="TextBox 34"/>
            <xdr:cNvSpPr txBox="1"/>
          </xdr:nvSpPr>
          <xdr:spPr>
            <a:xfrm>
              <a:off x="3733799" y="3799115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𝟏/(𝟏:𝟑)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4</xdr:col>
      <xdr:colOff>576942</xdr:colOff>
      <xdr:row>9</xdr:row>
      <xdr:rowOff>32657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6" name="TextBox 35"/>
            <xdr:cNvSpPr txBox="1"/>
          </xdr:nvSpPr>
          <xdr:spPr>
            <a:xfrm>
              <a:off x="4332513" y="3820886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6" name="TextBox 35"/>
            <xdr:cNvSpPr txBox="1"/>
          </xdr:nvSpPr>
          <xdr:spPr>
            <a:xfrm>
              <a:off x="4332513" y="3820886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6</xdr:col>
      <xdr:colOff>566056</xdr:colOff>
      <xdr:row>9</xdr:row>
      <xdr:rowOff>21771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7" name="TextBox 36"/>
            <xdr:cNvSpPr txBox="1"/>
          </xdr:nvSpPr>
          <xdr:spPr>
            <a:xfrm>
              <a:off x="5519056" y="3810000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num>
                      <m:den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𝟑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solidFill>
                              <a:srgbClr val="FF0000"/>
                            </a:solidFill>
                            <a:latin typeface="Cambria Math" panose="02040503050406030204" pitchFamily="18" charset="0"/>
                          </a:rPr>
                          <m:t>𝟐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7" name="TextBox 36"/>
            <xdr:cNvSpPr txBox="1"/>
          </xdr:nvSpPr>
          <xdr:spPr>
            <a:xfrm>
              <a:off x="5519056" y="3810000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solidFill>
                    <a:srgbClr val="FF0000"/>
                  </a:solidFill>
                  <a:latin typeface="Cambria Math" panose="02040503050406030204" pitchFamily="18" charset="0"/>
                </a:rPr>
                <a:t>𝟐/(𝟑:𝟐)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  <xdr:oneCellAnchor>
    <xdr:from>
      <xdr:col>7</xdr:col>
      <xdr:colOff>544284</xdr:colOff>
      <xdr:row>9</xdr:row>
      <xdr:rowOff>21771</xdr:rowOff>
    </xdr:from>
    <xdr:ext cx="631372" cy="50074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8" name="TextBox 37"/>
            <xdr:cNvSpPr txBox="1"/>
          </xdr:nvSpPr>
          <xdr:spPr>
            <a:xfrm>
              <a:off x="6095998" y="3810000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f>
                      <m:fPr>
                        <m:ctrlPr>
                          <a:rPr lang="lv-LV" sz="1400" b="1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𝟏</m:t>
                        </m:r>
                      </m:num>
                      <m:den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𝟎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:</m:t>
                        </m:r>
                        <m:r>
                          <a:rPr lang="lv-LV" sz="1400" b="1" i="1">
                            <a:latin typeface="Cambria Math" panose="02040503050406030204" pitchFamily="18" charset="0"/>
                          </a:rPr>
                          <m:t>𝟑</m:t>
                        </m:r>
                      </m:den>
                    </m:f>
                  </m:oMath>
                </m:oMathPara>
              </a14:m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Choice>
      <mc:Fallback xmlns="">
        <xdr:sp macro="" textlink="">
          <xdr:nvSpPr>
            <xdr:cNvPr id="38" name="TextBox 37"/>
            <xdr:cNvSpPr txBox="1"/>
          </xdr:nvSpPr>
          <xdr:spPr>
            <a:xfrm>
              <a:off x="6095998" y="3810000"/>
              <a:ext cx="631372" cy="50074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r>
                <a:rPr lang="lv-LV" sz="1400" b="1" i="0">
                  <a:latin typeface="Cambria Math" panose="02040503050406030204" pitchFamily="18" charset="0"/>
                </a:rPr>
                <a:t>𝟏/(𝟎:𝟑)</a:t>
              </a:r>
              <a:endParaRPr lang="lv-LV" sz="1400" b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1"/>
  <sheetViews>
    <sheetView topLeftCell="A4" zoomScaleNormal="100" zoomScaleSheetLayoutView="70" workbookViewId="0">
      <selection activeCell="D32" sqref="D32"/>
    </sheetView>
  </sheetViews>
  <sheetFormatPr defaultColWidth="8.85546875" defaultRowHeight="15" x14ac:dyDescent="0.25"/>
  <cols>
    <col min="1" max="1" width="5.28515625" customWidth="1"/>
    <col min="2" max="2" width="21.140625" customWidth="1"/>
    <col min="3" max="3" width="20.7109375" customWidth="1"/>
    <col min="4" max="4" width="23.42578125" customWidth="1"/>
    <col min="5" max="5" width="20.85546875" customWidth="1"/>
    <col min="6" max="7" width="17.42578125" customWidth="1"/>
  </cols>
  <sheetData>
    <row r="1" spans="2:7" ht="174" customHeight="1" x14ac:dyDescent="0.3">
      <c r="B1" s="163" t="s">
        <v>11</v>
      </c>
      <c r="C1" s="163"/>
      <c r="D1" s="163"/>
      <c r="E1" s="163"/>
      <c r="F1" s="163"/>
      <c r="G1" s="163"/>
    </row>
    <row r="2" spans="2:7" ht="18.75" x14ac:dyDescent="0.3">
      <c r="B2" s="164" t="s">
        <v>12</v>
      </c>
      <c r="C2" s="164"/>
      <c r="D2" s="164"/>
      <c r="E2" s="164"/>
      <c r="F2" s="164"/>
      <c r="G2" s="164"/>
    </row>
    <row r="3" spans="2:7" ht="18.75" x14ac:dyDescent="0.3">
      <c r="B3" s="20"/>
      <c r="C3" s="20"/>
      <c r="D3" s="20"/>
      <c r="E3" s="20"/>
      <c r="F3" s="20"/>
      <c r="G3" s="20"/>
    </row>
    <row r="4" spans="2:7" ht="20.25" x14ac:dyDescent="0.3">
      <c r="B4" s="162" t="s">
        <v>6</v>
      </c>
      <c r="C4" s="162"/>
      <c r="D4" s="162"/>
      <c r="E4" s="162"/>
      <c r="F4" s="162"/>
      <c r="G4" s="162"/>
    </row>
    <row r="5" spans="2:7" ht="22.5" customHeight="1" thickBot="1" x14ac:dyDescent="0.3"/>
    <row r="6" spans="2:7" ht="50.1" customHeight="1" x14ac:dyDescent="0.25">
      <c r="B6" s="103" t="s">
        <v>0</v>
      </c>
      <c r="C6" s="105" t="s">
        <v>1</v>
      </c>
      <c r="D6" s="105" t="s">
        <v>2</v>
      </c>
      <c r="E6" s="81" t="s">
        <v>3</v>
      </c>
      <c r="F6" s="151" t="s">
        <v>4</v>
      </c>
      <c r="G6" s="55" t="s">
        <v>5</v>
      </c>
    </row>
    <row r="7" spans="2:7" ht="50.1" customHeight="1" x14ac:dyDescent="0.25">
      <c r="B7" s="106" t="s">
        <v>1</v>
      </c>
      <c r="C7" s="33"/>
      <c r="D7" s="29"/>
      <c r="E7" s="26"/>
      <c r="F7" s="71">
        <v>0</v>
      </c>
      <c r="G7" s="119" t="s">
        <v>82</v>
      </c>
    </row>
    <row r="8" spans="2:7" ht="50.1" customHeight="1" x14ac:dyDescent="0.25">
      <c r="B8" s="106" t="s">
        <v>2</v>
      </c>
      <c r="C8" s="33"/>
      <c r="D8" s="33"/>
      <c r="E8" s="152"/>
      <c r="F8" s="71">
        <v>6</v>
      </c>
      <c r="G8" s="119" t="s">
        <v>84</v>
      </c>
    </row>
    <row r="9" spans="2:7" ht="50.1" customHeight="1" thickBot="1" x14ac:dyDescent="0.3">
      <c r="B9" s="104" t="s">
        <v>3</v>
      </c>
      <c r="C9" s="35"/>
      <c r="D9" s="35"/>
      <c r="E9" s="28"/>
      <c r="F9" s="72">
        <v>3</v>
      </c>
      <c r="G9" s="120" t="s">
        <v>83</v>
      </c>
    </row>
    <row r="11" spans="2:7" ht="15.75" x14ac:dyDescent="0.25">
      <c r="C11" s="1" t="s">
        <v>20</v>
      </c>
    </row>
  </sheetData>
  <mergeCells count="3">
    <mergeCell ref="B4:G4"/>
    <mergeCell ref="B1:G1"/>
    <mergeCell ref="B2:G2"/>
  </mergeCells>
  <pageMargins left="0.7" right="0.7" top="0.75" bottom="0.75" header="0.3" footer="0.3"/>
  <pageSetup paperSize="9" orientation="landscape" horizontalDpi="4294967295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19"/>
  <sheetViews>
    <sheetView tabSelected="1" topLeftCell="A4" zoomScale="77" zoomScaleNormal="77" zoomScaleSheetLayoutView="40" zoomScalePageLayoutView="77" workbookViewId="0">
      <selection activeCell="T13" sqref="T13"/>
    </sheetView>
  </sheetViews>
  <sheetFormatPr defaultColWidth="8.85546875" defaultRowHeight="15" x14ac:dyDescent="0.25"/>
  <cols>
    <col min="1" max="1" width="8.42578125" customWidth="1"/>
    <col min="2" max="2" width="7.28515625" customWidth="1"/>
    <col min="3" max="3" width="30" customWidth="1"/>
    <col min="4" max="13" width="10.7109375" customWidth="1"/>
    <col min="14" max="14" width="14.28515625" customWidth="1"/>
    <col min="15" max="15" width="13.5703125" customWidth="1"/>
  </cols>
  <sheetData>
    <row r="2" spans="1:15" ht="33" customHeight="1" x14ac:dyDescent="0.3">
      <c r="A2" s="163" t="s">
        <v>11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</row>
    <row r="3" spans="1:15" ht="29.25" customHeight="1" x14ac:dyDescent="0.3">
      <c r="A3" s="164" t="s">
        <v>12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</row>
    <row r="4" spans="1:15" ht="18" customHeight="1" x14ac:dyDescent="0.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1"/>
      <c r="M4" s="3"/>
      <c r="N4" s="3"/>
      <c r="O4" s="3"/>
    </row>
    <row r="5" spans="1:15" ht="20.25" x14ac:dyDescent="0.3">
      <c r="A5" s="162" t="s">
        <v>25</v>
      </c>
      <c r="B5" s="162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</row>
    <row r="6" spans="1:15" ht="15.75" thickBot="1" x14ac:dyDescent="0.3"/>
    <row r="7" spans="1:15" ht="50.1" customHeight="1" thickBot="1" x14ac:dyDescent="0.3">
      <c r="A7" s="173" t="s">
        <v>15</v>
      </c>
      <c r="B7" s="172"/>
      <c r="C7" s="175"/>
      <c r="D7" s="171" t="s">
        <v>49</v>
      </c>
      <c r="E7" s="172"/>
      <c r="F7" s="172"/>
      <c r="G7" s="172"/>
      <c r="H7" s="172"/>
      <c r="I7" s="172"/>
      <c r="J7" s="172"/>
      <c r="K7" s="172"/>
      <c r="L7" s="172"/>
      <c r="M7" s="172"/>
      <c r="N7" s="173" t="s">
        <v>5</v>
      </c>
      <c r="O7" s="174"/>
    </row>
    <row r="8" spans="1:15" ht="39.75" customHeight="1" x14ac:dyDescent="0.25">
      <c r="A8" s="165" t="s">
        <v>16</v>
      </c>
      <c r="B8" s="4" t="s">
        <v>13</v>
      </c>
      <c r="C8" s="75" t="s">
        <v>71</v>
      </c>
      <c r="D8" s="31">
        <v>0</v>
      </c>
      <c r="E8" s="31">
        <v>1</v>
      </c>
      <c r="F8" s="31">
        <v>0</v>
      </c>
      <c r="G8" s="31">
        <v>1</v>
      </c>
      <c r="H8" s="31">
        <v>1</v>
      </c>
      <c r="I8" s="31">
        <v>0</v>
      </c>
      <c r="J8" s="31">
        <v>1</v>
      </c>
      <c r="K8" s="31">
        <v>1</v>
      </c>
      <c r="L8" s="31">
        <v>1</v>
      </c>
      <c r="M8" s="44">
        <v>0</v>
      </c>
      <c r="N8" s="82" t="s">
        <v>90</v>
      </c>
      <c r="O8" s="118" t="s">
        <v>84</v>
      </c>
    </row>
    <row r="9" spans="1:15" ht="39.75" customHeight="1" x14ac:dyDescent="0.25">
      <c r="A9" s="170"/>
      <c r="B9" s="49" t="s">
        <v>14</v>
      </c>
      <c r="C9" s="73" t="s">
        <v>72</v>
      </c>
      <c r="D9" s="33">
        <v>0</v>
      </c>
      <c r="E9" s="33">
        <v>1</v>
      </c>
      <c r="F9" s="33">
        <v>0</v>
      </c>
      <c r="G9" s="33">
        <v>1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29">
        <v>0</v>
      </c>
      <c r="N9" s="37" t="s">
        <v>92</v>
      </c>
      <c r="O9" s="39" t="s">
        <v>85</v>
      </c>
    </row>
    <row r="10" spans="1:15" ht="39.75" customHeight="1" thickBot="1" x14ac:dyDescent="0.3">
      <c r="A10" s="166"/>
      <c r="B10" s="5" t="s">
        <v>21</v>
      </c>
      <c r="C10" s="76" t="s">
        <v>73</v>
      </c>
      <c r="D10" s="35">
        <v>0</v>
      </c>
      <c r="E10" s="35">
        <v>0</v>
      </c>
      <c r="F10" s="35">
        <v>0</v>
      </c>
      <c r="G10" s="35">
        <v>1</v>
      </c>
      <c r="H10" s="35">
        <v>0</v>
      </c>
      <c r="I10" s="35">
        <v>1</v>
      </c>
      <c r="J10" s="35">
        <v>0</v>
      </c>
      <c r="K10" s="35">
        <v>1</v>
      </c>
      <c r="L10" s="35">
        <v>0</v>
      </c>
      <c r="M10" s="30">
        <v>0</v>
      </c>
      <c r="N10" s="40">
        <v>3</v>
      </c>
      <c r="O10" s="120" t="s">
        <v>84</v>
      </c>
    </row>
    <row r="11" spans="1:15" ht="45" customHeight="1" x14ac:dyDescent="0.25">
      <c r="A11" s="165" t="s">
        <v>17</v>
      </c>
      <c r="B11" s="4" t="s">
        <v>13</v>
      </c>
      <c r="C11" s="75" t="s">
        <v>81</v>
      </c>
      <c r="D11" s="31">
        <v>0</v>
      </c>
      <c r="E11" s="31">
        <v>0</v>
      </c>
      <c r="F11" s="31">
        <v>0</v>
      </c>
      <c r="G11" s="31">
        <v>0</v>
      </c>
      <c r="H11" s="31">
        <v>0</v>
      </c>
      <c r="I11" s="31">
        <v>0</v>
      </c>
      <c r="J11" s="31">
        <v>0</v>
      </c>
      <c r="K11" s="31">
        <v>0</v>
      </c>
      <c r="L11" s="31">
        <v>0</v>
      </c>
      <c r="M11" s="44">
        <v>0</v>
      </c>
      <c r="N11" s="82">
        <v>0</v>
      </c>
      <c r="O11" s="118" t="s">
        <v>82</v>
      </c>
    </row>
    <row r="12" spans="1:15" ht="45" customHeight="1" x14ac:dyDescent="0.25">
      <c r="A12" s="170"/>
      <c r="B12" s="49" t="s">
        <v>14</v>
      </c>
      <c r="C12" s="73" t="s">
        <v>58</v>
      </c>
      <c r="D12" s="33">
        <v>0</v>
      </c>
      <c r="E12" s="33">
        <v>0</v>
      </c>
      <c r="F12" s="33">
        <v>1</v>
      </c>
      <c r="G12" s="33">
        <v>1</v>
      </c>
      <c r="H12" s="33">
        <v>1</v>
      </c>
      <c r="I12" s="33">
        <v>0</v>
      </c>
      <c r="J12" s="33">
        <v>1</v>
      </c>
      <c r="K12" s="33">
        <v>1</v>
      </c>
      <c r="L12" s="33">
        <v>0</v>
      </c>
      <c r="M12" s="29">
        <v>1</v>
      </c>
      <c r="N12" s="37" t="s">
        <v>91</v>
      </c>
      <c r="O12" s="119" t="s">
        <v>83</v>
      </c>
    </row>
    <row r="13" spans="1:15" ht="45" customHeight="1" thickBot="1" x14ac:dyDescent="0.3">
      <c r="A13" s="166"/>
      <c r="B13" s="5" t="s">
        <v>21</v>
      </c>
      <c r="C13" s="77" t="s">
        <v>59</v>
      </c>
      <c r="D13" s="35">
        <v>0</v>
      </c>
      <c r="E13" s="35">
        <v>1</v>
      </c>
      <c r="F13" s="35">
        <v>0</v>
      </c>
      <c r="G13" s="35">
        <v>0</v>
      </c>
      <c r="H13" s="35">
        <v>0</v>
      </c>
      <c r="I13" s="35">
        <v>0</v>
      </c>
      <c r="J13" s="35">
        <v>1</v>
      </c>
      <c r="K13" s="35">
        <v>0</v>
      </c>
      <c r="L13" s="35">
        <v>0</v>
      </c>
      <c r="M13" s="30">
        <v>0</v>
      </c>
      <c r="N13" s="40" t="s">
        <v>93</v>
      </c>
      <c r="O13" s="41" t="s">
        <v>88</v>
      </c>
    </row>
    <row r="14" spans="1:15" ht="45" customHeight="1" x14ac:dyDescent="0.4">
      <c r="A14" s="165" t="s">
        <v>18</v>
      </c>
      <c r="B14" s="4" t="s">
        <v>13</v>
      </c>
      <c r="C14" s="78" t="s">
        <v>68</v>
      </c>
      <c r="D14" s="31">
        <v>0</v>
      </c>
      <c r="E14" s="31">
        <v>0</v>
      </c>
      <c r="F14" s="31">
        <v>0</v>
      </c>
      <c r="G14" s="31">
        <v>0</v>
      </c>
      <c r="H14" s="31">
        <v>0</v>
      </c>
      <c r="I14" s="31">
        <v>1</v>
      </c>
      <c r="J14" s="31">
        <v>0</v>
      </c>
      <c r="K14" s="31">
        <v>0</v>
      </c>
      <c r="L14" s="31">
        <v>1</v>
      </c>
      <c r="M14" s="44">
        <v>0</v>
      </c>
      <c r="N14" s="82">
        <v>2</v>
      </c>
      <c r="O14" s="118" t="s">
        <v>83</v>
      </c>
    </row>
    <row r="15" spans="1:15" ht="45" customHeight="1" x14ac:dyDescent="0.4">
      <c r="A15" s="170"/>
      <c r="B15" s="49" t="s">
        <v>14</v>
      </c>
      <c r="C15" s="74" t="s">
        <v>69</v>
      </c>
      <c r="D15" s="33">
        <v>0</v>
      </c>
      <c r="E15" s="33">
        <v>1</v>
      </c>
      <c r="F15" s="33">
        <v>1</v>
      </c>
      <c r="G15" s="33">
        <v>0</v>
      </c>
      <c r="H15" s="33">
        <v>0</v>
      </c>
      <c r="I15" s="33">
        <v>0</v>
      </c>
      <c r="J15" s="33">
        <v>0</v>
      </c>
      <c r="K15" s="33">
        <v>1</v>
      </c>
      <c r="L15" s="33">
        <v>1</v>
      </c>
      <c r="M15" s="29">
        <v>1</v>
      </c>
      <c r="N15" s="37">
        <v>5</v>
      </c>
      <c r="O15" s="119" t="s">
        <v>82</v>
      </c>
    </row>
    <row r="16" spans="1:15" ht="45" customHeight="1" thickBot="1" x14ac:dyDescent="0.45">
      <c r="A16" s="166"/>
      <c r="B16" s="5" t="s">
        <v>21</v>
      </c>
      <c r="C16" s="79" t="s">
        <v>70</v>
      </c>
      <c r="D16" s="35">
        <v>0</v>
      </c>
      <c r="E16" s="35">
        <v>0</v>
      </c>
      <c r="F16" s="35">
        <v>0</v>
      </c>
      <c r="G16" s="35">
        <v>0</v>
      </c>
      <c r="H16" s="35">
        <v>1</v>
      </c>
      <c r="I16" s="35">
        <v>1</v>
      </c>
      <c r="J16" s="35">
        <v>0</v>
      </c>
      <c r="K16" s="35">
        <v>0</v>
      </c>
      <c r="L16" s="35">
        <v>0</v>
      </c>
      <c r="M16" s="30">
        <v>0</v>
      </c>
      <c r="N16" s="40" t="s">
        <v>94</v>
      </c>
      <c r="O16" s="41" t="s">
        <v>86</v>
      </c>
    </row>
    <row r="19" spans="3:3" ht="15.75" x14ac:dyDescent="0.25">
      <c r="C19" s="1" t="s">
        <v>20</v>
      </c>
    </row>
  </sheetData>
  <mergeCells count="9">
    <mergeCell ref="A14:A16"/>
    <mergeCell ref="D7:M7"/>
    <mergeCell ref="N7:O7"/>
    <mergeCell ref="A2:O2"/>
    <mergeCell ref="A3:O3"/>
    <mergeCell ref="A5:O5"/>
    <mergeCell ref="A7:C7"/>
    <mergeCell ref="A8:A10"/>
    <mergeCell ref="A11:A13"/>
  </mergeCells>
  <pageMargins left="0.7" right="0.7" top="0.75" bottom="0.75" header="0.3" footer="0.3"/>
  <pageSetup paperSize="9" scale="71" orientation="landscape" horizontalDpi="4294967295" r:id="rId1"/>
  <drawing r:id="rId2"/>
  <picture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"/>
  <sheetViews>
    <sheetView topLeftCell="A2" zoomScale="59" zoomScaleNormal="59" zoomScaleSheetLayoutView="40" zoomScalePageLayoutView="59" workbookViewId="0">
      <selection activeCell="AD16" sqref="AD16"/>
    </sheetView>
  </sheetViews>
  <sheetFormatPr defaultColWidth="8.85546875" defaultRowHeight="15" x14ac:dyDescent="0.25"/>
  <cols>
    <col min="1" max="1" width="8.42578125" customWidth="1"/>
    <col min="2" max="2" width="7.28515625" customWidth="1"/>
    <col min="3" max="3" width="30.5703125" customWidth="1"/>
    <col min="4" max="18" width="6.7109375" customWidth="1"/>
    <col min="19" max="20" width="17.42578125" customWidth="1"/>
  </cols>
  <sheetData>
    <row r="1" spans="1:20" ht="147" customHeight="1" x14ac:dyDescent="0.25"/>
    <row r="2" spans="1:20" ht="33" customHeight="1" x14ac:dyDescent="0.3">
      <c r="A2" s="163" t="s">
        <v>11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</row>
    <row r="3" spans="1:20" ht="29.25" customHeight="1" x14ac:dyDescent="0.3">
      <c r="A3" s="164" t="s">
        <v>12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</row>
    <row r="4" spans="1:20" ht="7.5" customHeight="1" x14ac:dyDescent="0.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</row>
    <row r="5" spans="1:20" ht="20.25" x14ac:dyDescent="0.3">
      <c r="A5" s="162" t="s">
        <v>40</v>
      </c>
      <c r="B5" s="162"/>
      <c r="C5" s="162"/>
      <c r="D5" s="162"/>
      <c r="E5" s="162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</row>
    <row r="6" spans="1:20" ht="6" customHeight="1" thickBot="1" x14ac:dyDescent="0.3"/>
    <row r="7" spans="1:20" ht="50.1" customHeight="1" thickBot="1" x14ac:dyDescent="0.3">
      <c r="A7" s="173" t="s">
        <v>15</v>
      </c>
      <c r="B7" s="172"/>
      <c r="C7" s="175"/>
      <c r="D7" s="171" t="s">
        <v>49</v>
      </c>
      <c r="E7" s="172"/>
      <c r="F7" s="172"/>
      <c r="G7" s="172"/>
      <c r="H7" s="172"/>
      <c r="I7" s="172"/>
      <c r="J7" s="172"/>
      <c r="K7" s="172"/>
      <c r="L7" s="172"/>
      <c r="M7" s="172"/>
      <c r="N7" s="172"/>
      <c r="O7" s="172"/>
      <c r="P7" s="172"/>
      <c r="Q7" s="172"/>
      <c r="R7" s="172"/>
      <c r="S7" s="173" t="s">
        <v>5</v>
      </c>
      <c r="T7" s="174"/>
    </row>
    <row r="8" spans="1:20" ht="35.1" customHeight="1" x14ac:dyDescent="0.25">
      <c r="A8" s="167" t="s">
        <v>16</v>
      </c>
      <c r="B8" s="4" t="s">
        <v>13</v>
      </c>
      <c r="C8" s="89" t="s">
        <v>71</v>
      </c>
      <c r="D8" s="23">
        <v>1</v>
      </c>
      <c r="E8" s="31">
        <v>0</v>
      </c>
      <c r="F8" s="24">
        <v>0</v>
      </c>
      <c r="G8" s="23">
        <v>0</v>
      </c>
      <c r="H8" s="31">
        <v>1</v>
      </c>
      <c r="I8" s="24">
        <v>0</v>
      </c>
      <c r="J8" s="23">
        <v>0</v>
      </c>
      <c r="K8" s="31">
        <v>0</v>
      </c>
      <c r="L8" s="24">
        <v>0</v>
      </c>
      <c r="M8" s="23">
        <v>1</v>
      </c>
      <c r="N8" s="31">
        <v>0</v>
      </c>
      <c r="O8" s="24">
        <v>0</v>
      </c>
      <c r="P8" s="32">
        <v>0</v>
      </c>
      <c r="Q8" s="31">
        <v>1</v>
      </c>
      <c r="R8" s="24">
        <v>0</v>
      </c>
      <c r="S8" s="107">
        <v>4</v>
      </c>
      <c r="T8" s="116" t="s">
        <v>82</v>
      </c>
    </row>
    <row r="9" spans="1:20" ht="35.1" customHeight="1" x14ac:dyDescent="0.25">
      <c r="A9" s="176"/>
      <c r="B9" s="49" t="s">
        <v>14</v>
      </c>
      <c r="C9" s="86" t="s">
        <v>72</v>
      </c>
      <c r="D9" s="25">
        <v>1</v>
      </c>
      <c r="E9" s="33">
        <v>1</v>
      </c>
      <c r="F9" s="26">
        <v>1</v>
      </c>
      <c r="G9" s="25">
        <v>0</v>
      </c>
      <c r="H9" s="33">
        <v>1</v>
      </c>
      <c r="I9" s="26">
        <v>1</v>
      </c>
      <c r="J9" s="25">
        <v>1</v>
      </c>
      <c r="K9" s="33">
        <v>0</v>
      </c>
      <c r="L9" s="26">
        <v>1</v>
      </c>
      <c r="M9" s="25">
        <v>1</v>
      </c>
      <c r="N9" s="33">
        <v>0</v>
      </c>
      <c r="O9" s="26">
        <v>0</v>
      </c>
      <c r="P9" s="34">
        <v>1</v>
      </c>
      <c r="Q9" s="33">
        <v>1</v>
      </c>
      <c r="R9" s="26">
        <v>1</v>
      </c>
      <c r="S9" s="108">
        <v>11</v>
      </c>
      <c r="T9" s="117" t="s">
        <v>84</v>
      </c>
    </row>
    <row r="10" spans="1:20" ht="35.1" customHeight="1" thickBot="1" x14ac:dyDescent="0.3">
      <c r="A10" s="177"/>
      <c r="B10" s="5" t="s">
        <v>21</v>
      </c>
      <c r="C10" s="90" t="s">
        <v>73</v>
      </c>
      <c r="D10" s="27">
        <v>1</v>
      </c>
      <c r="E10" s="35">
        <v>0</v>
      </c>
      <c r="F10" s="28">
        <v>0</v>
      </c>
      <c r="G10" s="27">
        <v>0</v>
      </c>
      <c r="H10" s="35">
        <v>0</v>
      </c>
      <c r="I10" s="28">
        <v>0</v>
      </c>
      <c r="J10" s="27">
        <v>0</v>
      </c>
      <c r="K10" s="35">
        <v>0</v>
      </c>
      <c r="L10" s="28">
        <v>0</v>
      </c>
      <c r="M10" s="27">
        <v>1</v>
      </c>
      <c r="N10" s="35">
        <v>0</v>
      </c>
      <c r="O10" s="28">
        <v>0</v>
      </c>
      <c r="P10" s="36">
        <v>0</v>
      </c>
      <c r="Q10" s="35">
        <v>0</v>
      </c>
      <c r="R10" s="28">
        <v>1</v>
      </c>
      <c r="S10" s="109">
        <v>3</v>
      </c>
      <c r="T10" s="121" t="s">
        <v>83</v>
      </c>
    </row>
    <row r="11" spans="1:20" ht="35.1" customHeight="1" x14ac:dyDescent="0.25">
      <c r="A11" s="167" t="s">
        <v>17</v>
      </c>
      <c r="B11" s="4" t="s">
        <v>13</v>
      </c>
      <c r="C11" s="87" t="s">
        <v>81</v>
      </c>
      <c r="D11" s="23">
        <v>1</v>
      </c>
      <c r="E11" s="31">
        <v>0</v>
      </c>
      <c r="F11" s="24">
        <v>0</v>
      </c>
      <c r="G11" s="23">
        <v>0</v>
      </c>
      <c r="H11" s="31">
        <v>0</v>
      </c>
      <c r="I11" s="24">
        <v>0</v>
      </c>
      <c r="J11" s="23">
        <v>0</v>
      </c>
      <c r="K11" s="31">
        <v>0</v>
      </c>
      <c r="L11" s="24">
        <v>0</v>
      </c>
      <c r="M11" s="23">
        <v>0</v>
      </c>
      <c r="N11" s="31">
        <v>1</v>
      </c>
      <c r="O11" s="24">
        <v>0</v>
      </c>
      <c r="P11" s="32">
        <v>0</v>
      </c>
      <c r="Q11" s="31">
        <v>0</v>
      </c>
      <c r="R11" s="24">
        <v>0</v>
      </c>
      <c r="S11" s="107">
        <v>2</v>
      </c>
      <c r="T11" s="116" t="s">
        <v>82</v>
      </c>
    </row>
    <row r="12" spans="1:20" ht="35.1" customHeight="1" x14ac:dyDescent="0.25">
      <c r="A12" s="176"/>
      <c r="B12" s="49" t="s">
        <v>14</v>
      </c>
      <c r="C12" s="88" t="s">
        <v>58</v>
      </c>
      <c r="D12" s="25">
        <v>0</v>
      </c>
      <c r="E12" s="33">
        <v>1</v>
      </c>
      <c r="F12" s="26">
        <v>1</v>
      </c>
      <c r="G12" s="25">
        <v>0</v>
      </c>
      <c r="H12" s="33">
        <v>0</v>
      </c>
      <c r="I12" s="26">
        <v>0</v>
      </c>
      <c r="J12" s="25">
        <v>1</v>
      </c>
      <c r="K12" s="33">
        <v>0</v>
      </c>
      <c r="L12" s="26">
        <v>0</v>
      </c>
      <c r="M12" s="25">
        <v>0</v>
      </c>
      <c r="N12" s="33">
        <v>0</v>
      </c>
      <c r="O12" s="26">
        <v>1</v>
      </c>
      <c r="P12" s="34">
        <v>1</v>
      </c>
      <c r="Q12" s="33">
        <v>0</v>
      </c>
      <c r="R12" s="26">
        <v>0</v>
      </c>
      <c r="S12" s="108">
        <v>5</v>
      </c>
      <c r="T12" s="117" t="s">
        <v>83</v>
      </c>
    </row>
    <row r="13" spans="1:20" ht="35.1" customHeight="1" thickBot="1" x14ac:dyDescent="0.3">
      <c r="A13" s="177"/>
      <c r="B13" s="5" t="s">
        <v>21</v>
      </c>
      <c r="C13" s="91" t="s">
        <v>59</v>
      </c>
      <c r="D13" s="27">
        <v>0</v>
      </c>
      <c r="E13" s="35">
        <v>0</v>
      </c>
      <c r="F13" s="28">
        <v>0</v>
      </c>
      <c r="G13" s="27">
        <v>0</v>
      </c>
      <c r="H13" s="35">
        <v>0</v>
      </c>
      <c r="I13" s="28">
        <v>0</v>
      </c>
      <c r="J13" s="27">
        <v>0</v>
      </c>
      <c r="K13" s="35">
        <v>0</v>
      </c>
      <c r="L13" s="28">
        <v>0</v>
      </c>
      <c r="M13" s="27">
        <v>0</v>
      </c>
      <c r="N13" s="35">
        <v>0</v>
      </c>
      <c r="O13" s="28">
        <v>0</v>
      </c>
      <c r="P13" s="36">
        <v>0</v>
      </c>
      <c r="Q13" s="35">
        <v>0</v>
      </c>
      <c r="R13" s="28">
        <v>0</v>
      </c>
      <c r="S13" s="109">
        <v>0</v>
      </c>
      <c r="T13" s="109" t="s">
        <v>86</v>
      </c>
    </row>
    <row r="14" spans="1:20" ht="54" customHeight="1" x14ac:dyDescent="0.4">
      <c r="A14" s="167" t="s">
        <v>18</v>
      </c>
      <c r="B14" s="4" t="s">
        <v>13</v>
      </c>
      <c r="C14" s="100" t="s">
        <v>68</v>
      </c>
      <c r="D14" s="32">
        <v>0</v>
      </c>
      <c r="E14" s="31">
        <v>1</v>
      </c>
      <c r="F14" s="24">
        <v>1</v>
      </c>
      <c r="G14" s="23">
        <v>0</v>
      </c>
      <c r="H14" s="31">
        <v>1</v>
      </c>
      <c r="I14" s="24">
        <v>0</v>
      </c>
      <c r="J14" s="23">
        <v>0</v>
      </c>
      <c r="K14" s="31">
        <v>1</v>
      </c>
      <c r="L14" s="24">
        <v>1</v>
      </c>
      <c r="M14" s="23">
        <v>0</v>
      </c>
      <c r="N14" s="31">
        <v>1</v>
      </c>
      <c r="O14" s="24">
        <v>0</v>
      </c>
      <c r="P14" s="32">
        <v>1</v>
      </c>
      <c r="Q14" s="31">
        <v>0</v>
      </c>
      <c r="R14" s="24">
        <v>0</v>
      </c>
      <c r="S14" s="107">
        <v>7</v>
      </c>
      <c r="T14" s="116" t="s">
        <v>84</v>
      </c>
    </row>
    <row r="15" spans="1:20" ht="54" customHeight="1" x14ac:dyDescent="0.4">
      <c r="A15" s="176"/>
      <c r="B15" s="49" t="s">
        <v>14</v>
      </c>
      <c r="C15" s="101" t="s">
        <v>69</v>
      </c>
      <c r="D15" s="34">
        <v>0</v>
      </c>
      <c r="E15" s="33">
        <v>0</v>
      </c>
      <c r="F15" s="26">
        <v>1</v>
      </c>
      <c r="G15" s="25">
        <v>0</v>
      </c>
      <c r="H15" s="33">
        <v>0</v>
      </c>
      <c r="I15" s="26">
        <v>0</v>
      </c>
      <c r="J15" s="25">
        <v>0</v>
      </c>
      <c r="K15" s="33">
        <v>1</v>
      </c>
      <c r="L15" s="26">
        <v>0</v>
      </c>
      <c r="M15" s="25">
        <v>0</v>
      </c>
      <c r="N15" s="33">
        <v>1</v>
      </c>
      <c r="O15" s="26">
        <v>0</v>
      </c>
      <c r="P15" s="34">
        <v>0</v>
      </c>
      <c r="Q15" s="33">
        <v>0</v>
      </c>
      <c r="R15" s="26">
        <v>0</v>
      </c>
      <c r="S15" s="108" t="s">
        <v>87</v>
      </c>
      <c r="T15" s="108" t="s">
        <v>88</v>
      </c>
    </row>
    <row r="16" spans="1:20" ht="35.1" customHeight="1" thickBot="1" x14ac:dyDescent="0.45">
      <c r="A16" s="177"/>
      <c r="B16" s="5" t="s">
        <v>21</v>
      </c>
      <c r="C16" s="102" t="s">
        <v>70</v>
      </c>
      <c r="D16" s="36">
        <v>0</v>
      </c>
      <c r="E16" s="35">
        <v>0</v>
      </c>
      <c r="F16" s="28">
        <v>1</v>
      </c>
      <c r="G16" s="27">
        <v>0</v>
      </c>
      <c r="H16" s="35">
        <v>0</v>
      </c>
      <c r="I16" s="28">
        <v>1</v>
      </c>
      <c r="J16" s="27">
        <v>0</v>
      </c>
      <c r="K16" s="35">
        <v>0</v>
      </c>
      <c r="L16" s="28">
        <v>0</v>
      </c>
      <c r="M16" s="27">
        <v>0</v>
      </c>
      <c r="N16" s="35">
        <v>1</v>
      </c>
      <c r="O16" s="28">
        <v>0</v>
      </c>
      <c r="P16" s="36">
        <v>0</v>
      </c>
      <c r="Q16" s="35">
        <v>0</v>
      </c>
      <c r="R16" s="28">
        <v>0</v>
      </c>
      <c r="S16" s="109" t="s">
        <v>89</v>
      </c>
      <c r="T16" s="109" t="s">
        <v>85</v>
      </c>
    </row>
    <row r="18" spans="3:3" ht="15.75" x14ac:dyDescent="0.25">
      <c r="C18" s="1" t="s">
        <v>20</v>
      </c>
    </row>
  </sheetData>
  <mergeCells count="9">
    <mergeCell ref="A8:A10"/>
    <mergeCell ref="A11:A13"/>
    <mergeCell ref="A14:A16"/>
    <mergeCell ref="A2:T2"/>
    <mergeCell ref="A3:T3"/>
    <mergeCell ref="A5:T5"/>
    <mergeCell ref="A7:C7"/>
    <mergeCell ref="D7:R7"/>
    <mergeCell ref="S7:T7"/>
  </mergeCells>
  <pageMargins left="0.7" right="0.7" top="0.75" bottom="0.75" header="0.3" footer="0.3"/>
  <pageSetup paperSize="9" scale="72" orientation="landscape" horizontalDpi="4294967295" r:id="rId1"/>
  <drawing r:id="rId2"/>
  <picture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Y20"/>
  <sheetViews>
    <sheetView topLeftCell="A7" zoomScale="59" zoomScaleNormal="59" zoomScaleSheetLayoutView="55" zoomScalePageLayoutView="59" workbookViewId="0">
      <selection activeCell="T11" sqref="T11"/>
    </sheetView>
  </sheetViews>
  <sheetFormatPr defaultColWidth="8.85546875" defaultRowHeight="15" x14ac:dyDescent="0.25"/>
  <cols>
    <col min="1" max="1" width="7" customWidth="1"/>
    <col min="2" max="2" width="7.28515625" customWidth="1"/>
    <col min="3" max="3" width="27.140625" customWidth="1"/>
    <col min="4" max="14" width="6.7109375" customWidth="1"/>
    <col min="15" max="15" width="8.7109375" style="45" customWidth="1"/>
    <col min="16" max="23" width="6.7109375" customWidth="1"/>
    <col min="24" max="24" width="9.7109375" customWidth="1"/>
    <col min="25" max="25" width="11.42578125" customWidth="1"/>
  </cols>
  <sheetData>
    <row r="2" spans="1:25" ht="137.44999999999999" customHeight="1" x14ac:dyDescent="0.25"/>
    <row r="3" spans="1:25" ht="22.9" customHeight="1" x14ac:dyDescent="0.3">
      <c r="A3" s="163" t="s">
        <v>11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</row>
    <row r="4" spans="1:25" ht="29.25" customHeight="1" x14ac:dyDescent="0.3">
      <c r="A4" s="164" t="s">
        <v>12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</row>
    <row r="5" spans="1:25" ht="7.9" customHeight="1" x14ac:dyDescent="0.3">
      <c r="A5" s="3"/>
      <c r="B5" s="3"/>
      <c r="C5" s="3"/>
      <c r="D5" s="3"/>
      <c r="E5" s="3"/>
      <c r="F5" s="22"/>
      <c r="G5" s="3"/>
      <c r="H5" s="3"/>
      <c r="I5" s="3"/>
      <c r="J5" s="22"/>
      <c r="K5" s="3"/>
      <c r="L5" s="3"/>
      <c r="M5" s="3"/>
      <c r="N5" s="22"/>
      <c r="O5" s="46"/>
      <c r="P5" s="3"/>
      <c r="Q5" s="3"/>
      <c r="R5" s="22"/>
      <c r="S5" s="3"/>
      <c r="T5" s="3"/>
      <c r="U5" s="3"/>
      <c r="V5" s="22"/>
      <c r="W5" s="3"/>
      <c r="X5" s="3"/>
      <c r="Y5" s="3"/>
    </row>
    <row r="6" spans="1:25" ht="20.25" x14ac:dyDescent="0.3">
      <c r="A6" s="162" t="s">
        <v>26</v>
      </c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</row>
    <row r="7" spans="1:25" ht="6.75" customHeight="1" thickBot="1" x14ac:dyDescent="0.3"/>
    <row r="8" spans="1:25" ht="50.1" customHeight="1" thickBot="1" x14ac:dyDescent="0.3">
      <c r="A8" s="173" t="s">
        <v>15</v>
      </c>
      <c r="B8" s="172"/>
      <c r="C8" s="172"/>
      <c r="D8" s="173" t="s">
        <v>44</v>
      </c>
      <c r="E8" s="172"/>
      <c r="F8" s="174"/>
      <c r="G8" s="47" t="s">
        <v>42</v>
      </c>
      <c r="H8" s="173" t="s">
        <v>45</v>
      </c>
      <c r="I8" s="172"/>
      <c r="J8" s="174"/>
      <c r="K8" s="47" t="s">
        <v>42</v>
      </c>
      <c r="L8" s="173" t="s">
        <v>46</v>
      </c>
      <c r="M8" s="172"/>
      <c r="N8" s="174"/>
      <c r="O8" s="47" t="s">
        <v>42</v>
      </c>
      <c r="P8" s="173" t="s">
        <v>47</v>
      </c>
      <c r="Q8" s="172"/>
      <c r="R8" s="174"/>
      <c r="S8" s="47" t="s">
        <v>42</v>
      </c>
      <c r="T8" s="173" t="s">
        <v>48</v>
      </c>
      <c r="U8" s="172"/>
      <c r="V8" s="174"/>
      <c r="W8" s="47" t="s">
        <v>42</v>
      </c>
      <c r="X8" s="48" t="s">
        <v>43</v>
      </c>
      <c r="Y8" s="92" t="s">
        <v>5</v>
      </c>
    </row>
    <row r="9" spans="1:25" ht="35.1" customHeight="1" x14ac:dyDescent="0.25">
      <c r="A9" s="167" t="s">
        <v>16</v>
      </c>
      <c r="B9" s="105" t="s">
        <v>13</v>
      </c>
      <c r="C9" s="89" t="s">
        <v>71</v>
      </c>
      <c r="D9" s="23">
        <v>20</v>
      </c>
      <c r="E9" s="31">
        <v>50</v>
      </c>
      <c r="F9" s="44">
        <v>18</v>
      </c>
      <c r="G9" s="66">
        <f>SUM(D9:F9)</f>
        <v>88</v>
      </c>
      <c r="H9" s="32">
        <v>3</v>
      </c>
      <c r="I9" s="31">
        <v>5</v>
      </c>
      <c r="J9" s="44">
        <v>25</v>
      </c>
      <c r="K9" s="66">
        <f t="shared" ref="K9:K17" si="0">SUM(H9:J9)</f>
        <v>33</v>
      </c>
      <c r="L9" s="31">
        <v>25</v>
      </c>
      <c r="M9" s="31">
        <v>20</v>
      </c>
      <c r="N9" s="31">
        <v>60</v>
      </c>
      <c r="O9" s="66">
        <f>SUM(L9:N9)</f>
        <v>105</v>
      </c>
      <c r="P9" s="31">
        <v>17</v>
      </c>
      <c r="Q9" s="31">
        <v>9</v>
      </c>
      <c r="R9" s="31">
        <v>4</v>
      </c>
      <c r="S9" s="66">
        <f>SUM(P9:R9)</f>
        <v>30</v>
      </c>
      <c r="T9" s="31">
        <v>14</v>
      </c>
      <c r="U9" s="31">
        <v>5</v>
      </c>
      <c r="V9" s="44">
        <v>1</v>
      </c>
      <c r="W9" s="82">
        <f>SUM(T9:V9)</f>
        <v>20</v>
      </c>
      <c r="X9" s="66">
        <f>G9+K9+O9+S9+W9</f>
        <v>276</v>
      </c>
      <c r="Y9" s="113" t="s">
        <v>83</v>
      </c>
    </row>
    <row r="10" spans="1:25" ht="35.1" customHeight="1" x14ac:dyDescent="0.25">
      <c r="A10" s="176"/>
      <c r="B10" s="49" t="s">
        <v>14</v>
      </c>
      <c r="C10" s="86" t="s">
        <v>72</v>
      </c>
      <c r="D10" s="25">
        <v>1</v>
      </c>
      <c r="E10" s="33">
        <v>20</v>
      </c>
      <c r="F10" s="29">
        <v>20</v>
      </c>
      <c r="G10" s="38">
        <f t="shared" ref="G10:G17" si="1">SUM(D10:F10)</f>
        <v>41</v>
      </c>
      <c r="H10" s="34">
        <v>60</v>
      </c>
      <c r="I10" s="33">
        <v>20</v>
      </c>
      <c r="J10" s="29">
        <v>0</v>
      </c>
      <c r="K10" s="38">
        <f t="shared" si="0"/>
        <v>80</v>
      </c>
      <c r="L10" s="33">
        <v>20</v>
      </c>
      <c r="M10" s="33">
        <v>20</v>
      </c>
      <c r="N10" s="33">
        <v>20</v>
      </c>
      <c r="O10" s="38">
        <f t="shared" ref="O10:O17" si="2">SUM(L10:N10)</f>
        <v>60</v>
      </c>
      <c r="P10" s="33">
        <v>20</v>
      </c>
      <c r="Q10" s="33">
        <v>5</v>
      </c>
      <c r="R10" s="33">
        <v>1</v>
      </c>
      <c r="S10" s="38">
        <f t="shared" ref="S10:S17" si="3">SUM(P10:R10)</f>
        <v>26</v>
      </c>
      <c r="T10" s="33">
        <v>20</v>
      </c>
      <c r="U10" s="33">
        <v>20</v>
      </c>
      <c r="V10" s="29">
        <v>40</v>
      </c>
      <c r="W10" s="37">
        <f t="shared" ref="W10:W17" si="4">SUM(T10:V10)</f>
        <v>80</v>
      </c>
      <c r="X10" s="38">
        <f t="shared" ref="X10:X17" si="5">G10+K10+O10+S10+W10</f>
        <v>287</v>
      </c>
      <c r="Y10" s="114" t="s">
        <v>84</v>
      </c>
    </row>
    <row r="11" spans="1:25" ht="35.1" customHeight="1" thickBot="1" x14ac:dyDescent="0.3">
      <c r="A11" s="177"/>
      <c r="B11" s="5" t="s">
        <v>21</v>
      </c>
      <c r="C11" s="90" t="s">
        <v>73</v>
      </c>
      <c r="D11" s="27">
        <v>14</v>
      </c>
      <c r="E11" s="35">
        <v>9</v>
      </c>
      <c r="F11" s="30">
        <v>9</v>
      </c>
      <c r="G11" s="61">
        <f t="shared" si="1"/>
        <v>32</v>
      </c>
      <c r="H11" s="36">
        <v>10</v>
      </c>
      <c r="I11" s="35">
        <v>14</v>
      </c>
      <c r="J11" s="30">
        <v>1</v>
      </c>
      <c r="K11" s="61">
        <f t="shared" si="0"/>
        <v>25</v>
      </c>
      <c r="L11" s="35">
        <v>8</v>
      </c>
      <c r="M11" s="35">
        <v>5</v>
      </c>
      <c r="N11" s="35">
        <v>2</v>
      </c>
      <c r="O11" s="61">
        <f t="shared" si="2"/>
        <v>15</v>
      </c>
      <c r="P11" s="35">
        <v>20</v>
      </c>
      <c r="Q11" s="35">
        <v>12</v>
      </c>
      <c r="R11" s="35">
        <v>7</v>
      </c>
      <c r="S11" s="61">
        <f t="shared" si="3"/>
        <v>39</v>
      </c>
      <c r="T11" s="35">
        <v>15</v>
      </c>
      <c r="U11" s="35">
        <v>17</v>
      </c>
      <c r="V11" s="30">
        <v>9</v>
      </c>
      <c r="W11" s="40">
        <f t="shared" si="4"/>
        <v>41</v>
      </c>
      <c r="X11" s="61">
        <f t="shared" si="5"/>
        <v>152</v>
      </c>
      <c r="Y11" s="115" t="s">
        <v>84</v>
      </c>
    </row>
    <row r="12" spans="1:25" ht="35.1" customHeight="1" x14ac:dyDescent="0.25">
      <c r="A12" s="167" t="s">
        <v>17</v>
      </c>
      <c r="B12" s="105" t="s">
        <v>13</v>
      </c>
      <c r="C12" s="87" t="s">
        <v>81</v>
      </c>
      <c r="D12" s="23">
        <v>0</v>
      </c>
      <c r="E12" s="31">
        <v>1</v>
      </c>
      <c r="F12" s="44">
        <v>20</v>
      </c>
      <c r="G12" s="66">
        <f t="shared" si="1"/>
        <v>21</v>
      </c>
      <c r="H12" s="32">
        <v>0</v>
      </c>
      <c r="I12" s="31">
        <v>9</v>
      </c>
      <c r="J12" s="44">
        <v>13</v>
      </c>
      <c r="K12" s="66">
        <f t="shared" si="0"/>
        <v>22</v>
      </c>
      <c r="L12" s="31">
        <v>2</v>
      </c>
      <c r="M12" s="31">
        <v>7</v>
      </c>
      <c r="N12" s="31">
        <v>9</v>
      </c>
      <c r="O12" s="66">
        <f t="shared" si="2"/>
        <v>18</v>
      </c>
      <c r="P12" s="31">
        <v>16</v>
      </c>
      <c r="Q12" s="31">
        <v>19</v>
      </c>
      <c r="R12" s="31">
        <v>13</v>
      </c>
      <c r="S12" s="66">
        <f t="shared" si="3"/>
        <v>48</v>
      </c>
      <c r="T12" s="31">
        <v>15</v>
      </c>
      <c r="U12" s="31">
        <v>7</v>
      </c>
      <c r="V12" s="44">
        <v>12</v>
      </c>
      <c r="W12" s="82">
        <f t="shared" si="4"/>
        <v>34</v>
      </c>
      <c r="X12" s="66">
        <f t="shared" si="5"/>
        <v>143</v>
      </c>
      <c r="Y12" s="113" t="s">
        <v>83</v>
      </c>
    </row>
    <row r="13" spans="1:25" ht="35.1" customHeight="1" x14ac:dyDescent="0.25">
      <c r="A13" s="176"/>
      <c r="B13" s="49" t="s">
        <v>14</v>
      </c>
      <c r="C13" s="88" t="s">
        <v>58</v>
      </c>
      <c r="D13" s="25">
        <v>0</v>
      </c>
      <c r="E13" s="33">
        <v>1</v>
      </c>
      <c r="F13" s="29">
        <v>20</v>
      </c>
      <c r="G13" s="38">
        <f t="shared" si="1"/>
        <v>21</v>
      </c>
      <c r="H13" s="34">
        <v>0</v>
      </c>
      <c r="I13" s="33">
        <v>0</v>
      </c>
      <c r="J13" s="29">
        <v>20</v>
      </c>
      <c r="K13" s="38">
        <f t="shared" si="0"/>
        <v>20</v>
      </c>
      <c r="L13" s="33">
        <v>5</v>
      </c>
      <c r="M13" s="33">
        <v>25</v>
      </c>
      <c r="N13" s="33">
        <v>1</v>
      </c>
      <c r="O13" s="38">
        <f t="shared" si="2"/>
        <v>31</v>
      </c>
      <c r="P13" s="33">
        <v>2</v>
      </c>
      <c r="Q13" s="33">
        <v>1</v>
      </c>
      <c r="R13" s="33">
        <v>15</v>
      </c>
      <c r="S13" s="38">
        <f t="shared" si="3"/>
        <v>18</v>
      </c>
      <c r="T13" s="33">
        <v>1</v>
      </c>
      <c r="U13" s="33">
        <v>1</v>
      </c>
      <c r="V13" s="29">
        <v>0</v>
      </c>
      <c r="W13" s="37">
        <f t="shared" si="4"/>
        <v>2</v>
      </c>
      <c r="X13" s="38">
        <f t="shared" si="5"/>
        <v>92</v>
      </c>
      <c r="Y13" s="111" t="s">
        <v>86</v>
      </c>
    </row>
    <row r="14" spans="1:25" ht="35.1" customHeight="1" thickBot="1" x14ac:dyDescent="0.3">
      <c r="A14" s="177"/>
      <c r="B14" s="5" t="s">
        <v>21</v>
      </c>
      <c r="C14" s="91" t="s">
        <v>59</v>
      </c>
      <c r="D14" s="27">
        <v>16</v>
      </c>
      <c r="E14" s="35">
        <v>3</v>
      </c>
      <c r="F14" s="30">
        <v>57</v>
      </c>
      <c r="G14" s="61">
        <f t="shared" si="1"/>
        <v>76</v>
      </c>
      <c r="H14" s="36">
        <v>16</v>
      </c>
      <c r="I14" s="35">
        <v>7</v>
      </c>
      <c r="J14" s="30">
        <v>19</v>
      </c>
      <c r="K14" s="61">
        <f t="shared" si="0"/>
        <v>42</v>
      </c>
      <c r="L14" s="35">
        <v>15</v>
      </c>
      <c r="M14" s="35">
        <v>3</v>
      </c>
      <c r="N14" s="35">
        <v>7</v>
      </c>
      <c r="O14" s="61">
        <f t="shared" si="2"/>
        <v>25</v>
      </c>
      <c r="P14" s="35">
        <v>8</v>
      </c>
      <c r="Q14" s="35">
        <v>7</v>
      </c>
      <c r="R14" s="35">
        <v>7</v>
      </c>
      <c r="S14" s="61">
        <f t="shared" si="3"/>
        <v>22</v>
      </c>
      <c r="T14" s="35">
        <v>4</v>
      </c>
      <c r="U14" s="35">
        <v>7</v>
      </c>
      <c r="V14" s="30">
        <v>57</v>
      </c>
      <c r="W14" s="40">
        <f t="shared" si="4"/>
        <v>68</v>
      </c>
      <c r="X14" s="61">
        <f t="shared" si="5"/>
        <v>233</v>
      </c>
      <c r="Y14" s="115" t="s">
        <v>82</v>
      </c>
    </row>
    <row r="15" spans="1:25" ht="49.5" customHeight="1" x14ac:dyDescent="0.4">
      <c r="A15" s="167" t="s">
        <v>18</v>
      </c>
      <c r="B15" s="105" t="s">
        <v>13</v>
      </c>
      <c r="C15" s="100" t="s">
        <v>68</v>
      </c>
      <c r="D15" s="32">
        <v>0</v>
      </c>
      <c r="E15" s="31">
        <v>0</v>
      </c>
      <c r="F15" s="44">
        <v>0</v>
      </c>
      <c r="G15" s="66">
        <f t="shared" si="1"/>
        <v>0</v>
      </c>
      <c r="H15" s="32">
        <v>0</v>
      </c>
      <c r="I15" s="31">
        <v>7</v>
      </c>
      <c r="J15" s="44">
        <v>9</v>
      </c>
      <c r="K15" s="66">
        <f t="shared" si="0"/>
        <v>16</v>
      </c>
      <c r="L15" s="31">
        <v>0</v>
      </c>
      <c r="M15" s="31">
        <v>0</v>
      </c>
      <c r="N15" s="31">
        <v>15</v>
      </c>
      <c r="O15" s="66">
        <f t="shared" si="2"/>
        <v>15</v>
      </c>
      <c r="P15" s="31">
        <v>13</v>
      </c>
      <c r="Q15" s="31">
        <v>18</v>
      </c>
      <c r="R15" s="31">
        <v>20</v>
      </c>
      <c r="S15" s="66">
        <f t="shared" si="3"/>
        <v>51</v>
      </c>
      <c r="T15" s="31">
        <v>15</v>
      </c>
      <c r="U15" s="31">
        <v>16</v>
      </c>
      <c r="V15" s="44">
        <v>20</v>
      </c>
      <c r="W15" s="82">
        <f t="shared" si="4"/>
        <v>51</v>
      </c>
      <c r="X15" s="66">
        <f t="shared" si="5"/>
        <v>133</v>
      </c>
      <c r="Y15" s="113" t="s">
        <v>82</v>
      </c>
    </row>
    <row r="16" spans="1:25" ht="58.5" customHeight="1" x14ac:dyDescent="0.4">
      <c r="A16" s="176"/>
      <c r="B16" s="49" t="s">
        <v>14</v>
      </c>
      <c r="C16" s="101" t="s">
        <v>69</v>
      </c>
      <c r="D16" s="34">
        <v>6</v>
      </c>
      <c r="E16" s="33">
        <v>3</v>
      </c>
      <c r="F16" s="29">
        <v>6</v>
      </c>
      <c r="G16" s="38">
        <f t="shared" si="1"/>
        <v>15</v>
      </c>
      <c r="H16" s="34">
        <v>25</v>
      </c>
      <c r="I16" s="33">
        <v>19</v>
      </c>
      <c r="J16" s="29">
        <v>2</v>
      </c>
      <c r="K16" s="38">
        <f t="shared" si="0"/>
        <v>46</v>
      </c>
      <c r="L16" s="33">
        <v>25</v>
      </c>
      <c r="M16" s="33">
        <v>15</v>
      </c>
      <c r="N16" s="33">
        <v>17</v>
      </c>
      <c r="O16" s="38">
        <f t="shared" si="2"/>
        <v>57</v>
      </c>
      <c r="P16" s="33">
        <v>14</v>
      </c>
      <c r="Q16" s="33">
        <v>6</v>
      </c>
      <c r="R16" s="33">
        <v>2</v>
      </c>
      <c r="S16" s="38">
        <f t="shared" si="3"/>
        <v>22</v>
      </c>
      <c r="T16" s="33">
        <v>13</v>
      </c>
      <c r="U16" s="33">
        <v>13</v>
      </c>
      <c r="V16" s="29">
        <v>3</v>
      </c>
      <c r="W16" s="37">
        <f t="shared" si="4"/>
        <v>29</v>
      </c>
      <c r="X16" s="38">
        <f t="shared" si="5"/>
        <v>169</v>
      </c>
      <c r="Y16" s="111" t="s">
        <v>88</v>
      </c>
    </row>
    <row r="17" spans="1:25" ht="35.1" customHeight="1" thickBot="1" x14ac:dyDescent="0.45">
      <c r="A17" s="177"/>
      <c r="B17" s="5" t="s">
        <v>21</v>
      </c>
      <c r="C17" s="102" t="s">
        <v>70</v>
      </c>
      <c r="D17" s="36">
        <v>12</v>
      </c>
      <c r="E17" s="35">
        <v>6</v>
      </c>
      <c r="F17" s="30">
        <v>1</v>
      </c>
      <c r="G17" s="61">
        <f t="shared" si="1"/>
        <v>19</v>
      </c>
      <c r="H17" s="36">
        <v>16</v>
      </c>
      <c r="I17" s="35">
        <v>3</v>
      </c>
      <c r="J17" s="30">
        <v>17</v>
      </c>
      <c r="K17" s="61">
        <f t="shared" si="0"/>
        <v>36</v>
      </c>
      <c r="L17" s="35">
        <v>14</v>
      </c>
      <c r="M17" s="35">
        <v>4</v>
      </c>
      <c r="N17" s="35">
        <v>3</v>
      </c>
      <c r="O17" s="61">
        <f t="shared" si="2"/>
        <v>21</v>
      </c>
      <c r="P17" s="35">
        <v>40</v>
      </c>
      <c r="Q17" s="35">
        <v>18</v>
      </c>
      <c r="R17" s="35">
        <v>25</v>
      </c>
      <c r="S17" s="61">
        <f t="shared" si="3"/>
        <v>83</v>
      </c>
      <c r="T17" s="35">
        <v>6</v>
      </c>
      <c r="U17" s="35">
        <v>25</v>
      </c>
      <c r="V17" s="30">
        <v>1</v>
      </c>
      <c r="W17" s="40">
        <f t="shared" si="4"/>
        <v>32</v>
      </c>
      <c r="X17" s="61">
        <f t="shared" si="5"/>
        <v>191</v>
      </c>
      <c r="Y17" s="112" t="s">
        <v>85</v>
      </c>
    </row>
    <row r="19" spans="1:25" ht="6" customHeight="1" x14ac:dyDescent="0.25"/>
    <row r="20" spans="1:25" ht="15.75" x14ac:dyDescent="0.25">
      <c r="C20" s="1" t="s">
        <v>20</v>
      </c>
    </row>
  </sheetData>
  <mergeCells count="12">
    <mergeCell ref="A9:A11"/>
    <mergeCell ref="A12:A14"/>
    <mergeCell ref="A15:A17"/>
    <mergeCell ref="A3:Y3"/>
    <mergeCell ref="A4:Y4"/>
    <mergeCell ref="A6:Y6"/>
    <mergeCell ref="A8:C8"/>
    <mergeCell ref="D8:F8"/>
    <mergeCell ref="H8:J8"/>
    <mergeCell ref="L8:N8"/>
    <mergeCell ref="P8:R8"/>
    <mergeCell ref="T8:V8"/>
  </mergeCells>
  <pageMargins left="0.31496062992125984" right="0" top="0.74803149606299213" bottom="0.74803149606299213" header="0.31496062992125984" footer="0.31496062992125984"/>
  <pageSetup paperSize="9" scale="72" orientation="landscape" horizontalDpi="4294967295" r:id="rId1"/>
  <drawing r:id="rId2"/>
  <picture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0"/>
  <sheetViews>
    <sheetView topLeftCell="A7" zoomScale="59" zoomScaleNormal="59" zoomScaleSheetLayoutView="40" zoomScalePageLayoutView="59" workbookViewId="0">
      <selection activeCell="X10" sqref="X10"/>
    </sheetView>
  </sheetViews>
  <sheetFormatPr defaultColWidth="8.85546875" defaultRowHeight="15" x14ac:dyDescent="0.25"/>
  <cols>
    <col min="1" max="1" width="8.42578125" customWidth="1"/>
    <col min="2" max="2" width="7.28515625" customWidth="1"/>
    <col min="3" max="3" width="26.85546875" customWidth="1"/>
    <col min="4" max="9" width="15.7109375" customWidth="1"/>
    <col min="10" max="11" width="17.42578125" customWidth="1"/>
    <col min="12" max="12" width="20.7109375" customWidth="1"/>
  </cols>
  <sheetData>
    <row r="2" spans="1:12" ht="33" customHeight="1" x14ac:dyDescent="0.3">
      <c r="A2" s="163" t="s">
        <v>11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</row>
    <row r="3" spans="1:12" ht="29.25" customHeight="1" x14ac:dyDescent="0.3">
      <c r="A3" s="164" t="s">
        <v>12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  <c r="L3" s="164"/>
    </row>
    <row r="4" spans="1:12" ht="18" customHeight="1" x14ac:dyDescent="0.3">
      <c r="A4" s="3"/>
      <c r="B4" s="3"/>
      <c r="C4" s="3"/>
      <c r="D4" s="3"/>
      <c r="E4" s="3"/>
      <c r="F4" s="3"/>
      <c r="G4" s="3"/>
      <c r="H4" s="3"/>
      <c r="I4" s="3"/>
      <c r="J4" s="3"/>
      <c r="K4" s="3"/>
    </row>
    <row r="5" spans="1:12" ht="20.25" x14ac:dyDescent="0.3">
      <c r="A5" s="162" t="s">
        <v>30</v>
      </c>
      <c r="B5" s="162"/>
      <c r="C5" s="162"/>
      <c r="D5" s="162"/>
      <c r="E5" s="162"/>
      <c r="F5" s="162"/>
      <c r="G5" s="162"/>
      <c r="H5" s="162"/>
      <c r="I5" s="162"/>
      <c r="J5" s="162"/>
      <c r="K5" s="162"/>
      <c r="L5" s="162"/>
    </row>
    <row r="6" spans="1:12" ht="15.75" thickBot="1" x14ac:dyDescent="0.3"/>
    <row r="7" spans="1:12" ht="50.1" customHeight="1" x14ac:dyDescent="0.25">
      <c r="A7" s="173" t="s">
        <v>0</v>
      </c>
      <c r="B7" s="172"/>
      <c r="C7" s="172"/>
      <c r="D7" s="165" t="s">
        <v>26</v>
      </c>
      <c r="E7" s="184"/>
      <c r="F7" s="165" t="s">
        <v>40</v>
      </c>
      <c r="G7" s="185"/>
      <c r="H7" s="186" t="s">
        <v>27</v>
      </c>
      <c r="I7" s="187"/>
      <c r="J7" s="190" t="s">
        <v>28</v>
      </c>
      <c r="K7" s="192" t="s">
        <v>29</v>
      </c>
      <c r="L7" s="178" t="s">
        <v>5</v>
      </c>
    </row>
    <row r="8" spans="1:12" ht="50.1" customHeight="1" thickBot="1" x14ac:dyDescent="0.3">
      <c r="A8" s="188"/>
      <c r="B8" s="189"/>
      <c r="C8" s="189"/>
      <c r="D8" s="104" t="s">
        <v>49</v>
      </c>
      <c r="E8" s="8" t="s">
        <v>5</v>
      </c>
      <c r="F8" s="104" t="s">
        <v>49</v>
      </c>
      <c r="G8" s="7" t="s">
        <v>5</v>
      </c>
      <c r="H8" s="93" t="s">
        <v>49</v>
      </c>
      <c r="I8" s="7" t="s">
        <v>5</v>
      </c>
      <c r="J8" s="191"/>
      <c r="K8" s="193"/>
      <c r="L8" s="179"/>
    </row>
    <row r="9" spans="1:12" ht="45" customHeight="1" x14ac:dyDescent="0.25">
      <c r="A9" s="167" t="s">
        <v>16</v>
      </c>
      <c r="B9" s="105" t="s">
        <v>13</v>
      </c>
      <c r="C9" s="89" t="s">
        <v>71</v>
      </c>
      <c r="D9" s="82">
        <f>'DARTS_DIREKTORI '!X9</f>
        <v>276</v>
      </c>
      <c r="E9" s="118" t="str">
        <f>'DARTS_DIREKTORI '!Y9</f>
        <v>II</v>
      </c>
      <c r="F9" s="82">
        <f>DISKU_GOLFS!S8</f>
        <v>4</v>
      </c>
      <c r="G9" s="118" t="str">
        <f>DISKU_GOLFS!T8</f>
        <v>III</v>
      </c>
      <c r="H9" s="82" t="str">
        <f>SODA_METIENI_DIREKTORI!N8</f>
        <v>6 (6)</v>
      </c>
      <c r="I9" s="118" t="str">
        <f>SODA_METIENI_DIREKTORI!O8</f>
        <v>I</v>
      </c>
      <c r="J9" s="107">
        <v>6</v>
      </c>
      <c r="K9" s="128" t="s">
        <v>83</v>
      </c>
      <c r="L9" s="180" t="s">
        <v>84</v>
      </c>
    </row>
    <row r="10" spans="1:12" ht="45" customHeight="1" x14ac:dyDescent="0.25">
      <c r="A10" s="176"/>
      <c r="B10" s="49" t="s">
        <v>14</v>
      </c>
      <c r="C10" s="86" t="s">
        <v>72</v>
      </c>
      <c r="D10" s="37">
        <f>'DARTS_DIREKTORI '!X10</f>
        <v>287</v>
      </c>
      <c r="E10" s="119" t="str">
        <f>'DARTS_DIREKTORI '!Y10</f>
        <v>I</v>
      </c>
      <c r="F10" s="37">
        <f>DISKU_GOLFS!S9</f>
        <v>11</v>
      </c>
      <c r="G10" s="119" t="str">
        <f>DISKU_GOLFS!T9</f>
        <v>I</v>
      </c>
      <c r="H10" s="37" t="str">
        <f>SODA_METIENI_DIREKTORI!N9</f>
        <v>2 (4)</v>
      </c>
      <c r="I10" s="39" t="str">
        <f>SODA_METIENI_DIREKTORI!O9</f>
        <v>4.</v>
      </c>
      <c r="J10" s="108">
        <v>6</v>
      </c>
      <c r="K10" s="129" t="s">
        <v>84</v>
      </c>
      <c r="L10" s="181"/>
    </row>
    <row r="11" spans="1:12" ht="45" customHeight="1" thickBot="1" x14ac:dyDescent="0.3">
      <c r="A11" s="177"/>
      <c r="B11" s="5" t="s">
        <v>21</v>
      </c>
      <c r="C11" s="90" t="s">
        <v>73</v>
      </c>
      <c r="D11" s="40">
        <f>'DARTS_DIREKTORI '!X11</f>
        <v>152</v>
      </c>
      <c r="E11" s="120" t="str">
        <f>'DARTS_DIREKTORI '!Y11</f>
        <v>I</v>
      </c>
      <c r="F11" s="40">
        <f>DISKU_GOLFS!S10</f>
        <v>3</v>
      </c>
      <c r="G11" s="120" t="str">
        <f>DISKU_GOLFS!T10</f>
        <v>II</v>
      </c>
      <c r="H11" s="40">
        <f>SODA_METIENI_DIREKTORI!N10</f>
        <v>3</v>
      </c>
      <c r="I11" s="120" t="str">
        <f>SODA_METIENI_DIREKTORI!O10</f>
        <v>I</v>
      </c>
      <c r="J11" s="109">
        <v>4</v>
      </c>
      <c r="K11" s="130" t="s">
        <v>84</v>
      </c>
      <c r="L11" s="182"/>
    </row>
    <row r="12" spans="1:12" ht="45" customHeight="1" x14ac:dyDescent="0.25">
      <c r="A12" s="167" t="s">
        <v>17</v>
      </c>
      <c r="B12" s="105" t="s">
        <v>13</v>
      </c>
      <c r="C12" s="95" t="s">
        <v>81</v>
      </c>
      <c r="D12" s="82">
        <f>'DARTS_DIREKTORI '!X12</f>
        <v>143</v>
      </c>
      <c r="E12" s="118" t="str">
        <f>'DARTS_DIREKTORI '!Y12</f>
        <v>II</v>
      </c>
      <c r="F12" s="82">
        <f>DISKU_GOLFS!S11</f>
        <v>2</v>
      </c>
      <c r="G12" s="118" t="str">
        <f>DISKU_GOLFS!T11</f>
        <v>III</v>
      </c>
      <c r="H12" s="82">
        <f>SODA_METIENI_DIREKTORI!N11</f>
        <v>0</v>
      </c>
      <c r="I12" s="118" t="str">
        <f>SODA_METIENI_DIREKTORI!O11</f>
        <v>III</v>
      </c>
      <c r="J12" s="107">
        <v>8</v>
      </c>
      <c r="K12" s="128" t="s">
        <v>82</v>
      </c>
      <c r="L12" s="180" t="s">
        <v>83</v>
      </c>
    </row>
    <row r="13" spans="1:12" ht="45" customHeight="1" x14ac:dyDescent="0.25">
      <c r="A13" s="176"/>
      <c r="B13" s="49" t="s">
        <v>14</v>
      </c>
      <c r="C13" s="86" t="s">
        <v>58</v>
      </c>
      <c r="D13" s="37">
        <f>'DARTS_DIREKTORI '!X13</f>
        <v>92</v>
      </c>
      <c r="E13" s="39" t="str">
        <f>'DARTS_DIREKTORI '!Y13</f>
        <v>6.</v>
      </c>
      <c r="F13" s="37">
        <f>DISKU_GOLFS!S12</f>
        <v>5</v>
      </c>
      <c r="G13" s="119" t="str">
        <f>DISKU_GOLFS!T12</f>
        <v>II</v>
      </c>
      <c r="H13" s="37" t="str">
        <f>SODA_METIENI_DIREKTORI!N12</f>
        <v>6 (0)</v>
      </c>
      <c r="I13" s="119" t="str">
        <f>SODA_METIENI_DIREKTORI!O12</f>
        <v>II</v>
      </c>
      <c r="J13" s="108">
        <v>10</v>
      </c>
      <c r="K13" s="129" t="s">
        <v>82</v>
      </c>
      <c r="L13" s="181"/>
    </row>
    <row r="14" spans="1:12" ht="45" customHeight="1" thickBot="1" x14ac:dyDescent="0.3">
      <c r="A14" s="176"/>
      <c r="B14" s="50" t="s">
        <v>21</v>
      </c>
      <c r="C14" s="96" t="s">
        <v>59</v>
      </c>
      <c r="D14" s="122">
        <f>'DARTS_DIREKTORI '!X14</f>
        <v>233</v>
      </c>
      <c r="E14" s="127" t="str">
        <f>'DARTS_DIREKTORI '!Y14</f>
        <v>III</v>
      </c>
      <c r="F14" s="122">
        <f>DISKU_GOLFS!S13</f>
        <v>0</v>
      </c>
      <c r="G14" s="123" t="str">
        <f>DISKU_GOLFS!T13</f>
        <v>6.</v>
      </c>
      <c r="H14" s="122" t="str">
        <f>SODA_METIENI_DIREKTORI!N13</f>
        <v>2 (3;3)</v>
      </c>
      <c r="I14" s="123" t="str">
        <f>SODA_METIENI_DIREKTORI!O13</f>
        <v>5.</v>
      </c>
      <c r="J14" s="110">
        <v>14</v>
      </c>
      <c r="K14" s="94" t="s">
        <v>88</v>
      </c>
      <c r="L14" s="183"/>
    </row>
    <row r="15" spans="1:12" ht="51.75" customHeight="1" x14ac:dyDescent="0.4">
      <c r="A15" s="167" t="s">
        <v>18</v>
      </c>
      <c r="B15" s="105" t="s">
        <v>13</v>
      </c>
      <c r="C15" s="98" t="s">
        <v>68</v>
      </c>
      <c r="D15" s="82">
        <f>'DARTS_DIREKTORI '!X15</f>
        <v>133</v>
      </c>
      <c r="E15" s="118" t="str">
        <f>'DARTS_DIREKTORI '!Y15</f>
        <v>III</v>
      </c>
      <c r="F15" s="82">
        <f>DISKU_GOLFS!S14</f>
        <v>7</v>
      </c>
      <c r="G15" s="124" t="str">
        <f>DISKU_GOLFS!T14</f>
        <v>I</v>
      </c>
      <c r="H15" s="82">
        <f>SODA_METIENI_DIREKTORI!N14</f>
        <v>2</v>
      </c>
      <c r="I15" s="118" t="str">
        <f>SODA_METIENI_DIREKTORI!O14</f>
        <v>II</v>
      </c>
      <c r="J15" s="107">
        <v>6</v>
      </c>
      <c r="K15" s="128" t="s">
        <v>83</v>
      </c>
      <c r="L15" s="180" t="s">
        <v>82</v>
      </c>
    </row>
    <row r="16" spans="1:12" ht="51.75" customHeight="1" x14ac:dyDescent="0.4">
      <c r="A16" s="176"/>
      <c r="B16" s="49" t="s">
        <v>14</v>
      </c>
      <c r="C16" s="99" t="s">
        <v>69</v>
      </c>
      <c r="D16" s="37">
        <f>'DARTS_DIREKTORI '!X16</f>
        <v>169</v>
      </c>
      <c r="E16" s="39" t="str">
        <f>'DARTS_DIREKTORI '!Y16</f>
        <v>5.</v>
      </c>
      <c r="F16" s="37" t="str">
        <f>DISKU_GOLFS!S15</f>
        <v>3 (5;1)</v>
      </c>
      <c r="G16" s="125" t="str">
        <f>DISKU_GOLFS!T15</f>
        <v>5.</v>
      </c>
      <c r="H16" s="37">
        <f>SODA_METIENI_DIREKTORI!N15</f>
        <v>5</v>
      </c>
      <c r="I16" s="119" t="str">
        <f>SODA_METIENI_DIREKTORI!O15</f>
        <v>III</v>
      </c>
      <c r="J16" s="108">
        <v>13</v>
      </c>
      <c r="K16" s="42" t="s">
        <v>85</v>
      </c>
      <c r="L16" s="181"/>
    </row>
    <row r="17" spans="1:12" ht="45" customHeight="1" thickBot="1" x14ac:dyDescent="0.45">
      <c r="A17" s="177"/>
      <c r="B17" s="5" t="s">
        <v>21</v>
      </c>
      <c r="C17" s="97" t="s">
        <v>70</v>
      </c>
      <c r="D17" s="40">
        <f>'DARTS_DIREKTORI '!X17</f>
        <v>191</v>
      </c>
      <c r="E17" s="41" t="str">
        <f>'DARTS_DIREKTORI '!Y17</f>
        <v>4.</v>
      </c>
      <c r="F17" s="40" t="str">
        <f>DISKU_GOLFS!S16</f>
        <v>3 (5;2)</v>
      </c>
      <c r="G17" s="126" t="str">
        <f>DISKU_GOLFS!T16</f>
        <v>4.</v>
      </c>
      <c r="H17" s="40" t="str">
        <f>SODA_METIENI_DIREKTORI!N16</f>
        <v>2 (3;1)</v>
      </c>
      <c r="I17" s="41" t="str">
        <f>SODA_METIENI_DIREKTORI!O16</f>
        <v>6.</v>
      </c>
      <c r="J17" s="109">
        <v>14</v>
      </c>
      <c r="K17" s="43" t="s">
        <v>86</v>
      </c>
      <c r="L17" s="182"/>
    </row>
    <row r="20" spans="1:12" ht="18.75" x14ac:dyDescent="0.3">
      <c r="C20" s="2" t="s">
        <v>20</v>
      </c>
    </row>
  </sheetData>
  <mergeCells count="16">
    <mergeCell ref="L7:L8"/>
    <mergeCell ref="L9:L11"/>
    <mergeCell ref="L12:L14"/>
    <mergeCell ref="L15:L17"/>
    <mergeCell ref="A2:L2"/>
    <mergeCell ref="A3:L3"/>
    <mergeCell ref="A5:L5"/>
    <mergeCell ref="A9:A11"/>
    <mergeCell ref="A12:A14"/>
    <mergeCell ref="A15:A17"/>
    <mergeCell ref="D7:E7"/>
    <mergeCell ref="F7:G7"/>
    <mergeCell ref="H7:I7"/>
    <mergeCell ref="A7:C8"/>
    <mergeCell ref="J7:J8"/>
    <mergeCell ref="K7:K8"/>
  </mergeCells>
  <pageMargins left="0.7" right="0.7" top="0.75" bottom="0.75" header="0.3" footer="0.3"/>
  <pageSetup paperSize="9" scale="67" orientation="landscape" horizontalDpi="4294967295" r:id="rId1"/>
  <drawing r:id="rId2"/>
  <picture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2"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16"/>
  <sheetViews>
    <sheetView topLeftCell="A4" zoomScale="59" zoomScaleNormal="59" zoomScaleSheetLayoutView="55" zoomScalePageLayoutView="59" workbookViewId="0">
      <selection activeCell="P13" sqref="P13"/>
    </sheetView>
  </sheetViews>
  <sheetFormatPr defaultColWidth="8.85546875" defaultRowHeight="15" x14ac:dyDescent="0.25"/>
  <cols>
    <col min="1" max="1" width="5" customWidth="1"/>
    <col min="2" max="2" width="16.140625" customWidth="1"/>
    <col min="3" max="3" width="7.5703125" style="13" customWidth="1"/>
    <col min="4" max="4" width="8.7109375" style="13" customWidth="1"/>
    <col min="5" max="5" width="7.7109375" style="13" customWidth="1"/>
    <col min="6" max="6" width="8.7109375" style="13" customWidth="1"/>
    <col min="7" max="7" width="7.7109375" style="13" customWidth="1"/>
    <col min="8" max="8" width="8.7109375" style="13" customWidth="1"/>
    <col min="9" max="9" width="8" style="13" customWidth="1"/>
    <col min="10" max="10" width="8.7109375" style="13" customWidth="1"/>
    <col min="11" max="11" width="8" style="13" customWidth="1"/>
    <col min="12" max="12" width="8.7109375" style="13" customWidth="1"/>
    <col min="13" max="13" width="8.28515625" style="13" customWidth="1"/>
    <col min="14" max="14" width="7.7109375" style="13" customWidth="1"/>
    <col min="15" max="15" width="8" style="13" customWidth="1"/>
    <col min="16" max="18" width="8.7109375" style="13" customWidth="1"/>
    <col min="19" max="19" width="8.85546875" style="13" customWidth="1"/>
    <col min="20" max="20" width="9.7109375" style="13" customWidth="1"/>
    <col min="21" max="21" width="14.28515625" customWidth="1"/>
    <col min="22" max="22" width="14.140625" customWidth="1"/>
  </cols>
  <sheetData>
    <row r="2" spans="1:22" ht="146.25" customHeight="1" x14ac:dyDescent="0.25"/>
    <row r="3" spans="1:22" ht="33" customHeight="1" x14ac:dyDescent="0.3">
      <c r="A3" s="163" t="s">
        <v>11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</row>
    <row r="4" spans="1:22" ht="29.25" customHeight="1" x14ac:dyDescent="0.3">
      <c r="A4" s="164" t="s">
        <v>12</v>
      </c>
      <c r="B4" s="164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</row>
    <row r="5" spans="1:22" ht="18" customHeight="1" x14ac:dyDescent="0.3">
      <c r="A5" s="3"/>
      <c r="B5" s="3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3"/>
    </row>
    <row r="6" spans="1:22" ht="20.25" x14ac:dyDescent="0.3">
      <c r="A6" s="162" t="s">
        <v>31</v>
      </c>
      <c r="B6" s="162"/>
      <c r="C6" s="162"/>
      <c r="D6" s="162"/>
      <c r="E6" s="162"/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</row>
    <row r="7" spans="1:22" ht="15.75" thickBot="1" x14ac:dyDescent="0.3"/>
    <row r="8" spans="1:22" ht="50.1" customHeight="1" thickBot="1" x14ac:dyDescent="0.3">
      <c r="A8" s="207" t="s">
        <v>0</v>
      </c>
      <c r="B8" s="208"/>
      <c r="C8" s="196" t="s">
        <v>33</v>
      </c>
      <c r="D8" s="197"/>
      <c r="E8" s="197"/>
      <c r="F8" s="197"/>
      <c r="G8" s="197"/>
      <c r="H8" s="198"/>
      <c r="I8" s="196" t="s">
        <v>36</v>
      </c>
      <c r="J8" s="197"/>
      <c r="K8" s="197"/>
      <c r="L8" s="198"/>
      <c r="M8" s="196" t="s">
        <v>37</v>
      </c>
      <c r="N8" s="197"/>
      <c r="O8" s="197"/>
      <c r="P8" s="197"/>
      <c r="Q8" s="197"/>
      <c r="R8" s="198"/>
      <c r="S8" s="202" t="s">
        <v>38</v>
      </c>
      <c r="T8" s="203"/>
      <c r="U8" s="204" t="s">
        <v>4</v>
      </c>
      <c r="V8" s="204" t="s">
        <v>5</v>
      </c>
    </row>
    <row r="9" spans="1:22" ht="50.1" customHeight="1" x14ac:dyDescent="0.25">
      <c r="A9" s="209"/>
      <c r="B9" s="210"/>
      <c r="C9" s="199" t="s">
        <v>32</v>
      </c>
      <c r="D9" s="200"/>
      <c r="E9" s="199" t="s">
        <v>34</v>
      </c>
      <c r="F9" s="200"/>
      <c r="G9" s="194" t="s">
        <v>35</v>
      </c>
      <c r="H9" s="195"/>
      <c r="I9" s="199" t="s">
        <v>32</v>
      </c>
      <c r="J9" s="200"/>
      <c r="K9" s="194" t="s">
        <v>34</v>
      </c>
      <c r="L9" s="195"/>
      <c r="M9" s="199" t="s">
        <v>32</v>
      </c>
      <c r="N9" s="200"/>
      <c r="O9" s="199" t="s">
        <v>34</v>
      </c>
      <c r="P9" s="200"/>
      <c r="Q9" s="194" t="s">
        <v>35</v>
      </c>
      <c r="R9" s="201"/>
      <c r="S9" s="199" t="s">
        <v>5</v>
      </c>
      <c r="T9" s="200" t="s">
        <v>4</v>
      </c>
      <c r="U9" s="205"/>
      <c r="V9" s="205"/>
    </row>
    <row r="10" spans="1:22" ht="50.1" customHeight="1" thickBot="1" x14ac:dyDescent="0.3">
      <c r="A10" s="209"/>
      <c r="B10" s="210"/>
      <c r="C10" s="14" t="s">
        <v>5</v>
      </c>
      <c r="D10" s="16" t="s">
        <v>4</v>
      </c>
      <c r="E10" s="14" t="s">
        <v>5</v>
      </c>
      <c r="F10" s="16" t="s">
        <v>4</v>
      </c>
      <c r="G10" s="14" t="s">
        <v>5</v>
      </c>
      <c r="H10" s="16" t="s">
        <v>4</v>
      </c>
      <c r="I10" s="14" t="s">
        <v>5</v>
      </c>
      <c r="J10" s="16" t="s">
        <v>4</v>
      </c>
      <c r="K10" s="14" t="s">
        <v>5</v>
      </c>
      <c r="L10" s="16" t="s">
        <v>4</v>
      </c>
      <c r="M10" s="14" t="s">
        <v>5</v>
      </c>
      <c r="N10" s="16" t="s">
        <v>4</v>
      </c>
      <c r="O10" s="14" t="s">
        <v>5</v>
      </c>
      <c r="P10" s="16" t="s">
        <v>4</v>
      </c>
      <c r="Q10" s="14" t="s">
        <v>5</v>
      </c>
      <c r="R10" s="15" t="s">
        <v>4</v>
      </c>
      <c r="S10" s="211"/>
      <c r="T10" s="212"/>
      <c r="U10" s="206"/>
      <c r="V10" s="206"/>
    </row>
    <row r="11" spans="1:22" ht="35.1" customHeight="1" x14ac:dyDescent="0.25">
      <c r="A11" s="17" t="s">
        <v>13</v>
      </c>
      <c r="B11" s="11" t="s">
        <v>1</v>
      </c>
      <c r="C11" s="148" t="s">
        <v>83</v>
      </c>
      <c r="D11" s="131">
        <v>2</v>
      </c>
      <c r="E11" s="148" t="s">
        <v>82</v>
      </c>
      <c r="F11" s="131">
        <v>3</v>
      </c>
      <c r="G11" s="148" t="s">
        <v>82</v>
      </c>
      <c r="H11" s="131">
        <v>3</v>
      </c>
      <c r="I11" s="148" t="s">
        <v>82</v>
      </c>
      <c r="J11" s="131">
        <v>3</v>
      </c>
      <c r="K11" s="148" t="s">
        <v>82</v>
      </c>
      <c r="L11" s="131">
        <v>3</v>
      </c>
      <c r="M11" s="148" t="s">
        <v>82</v>
      </c>
      <c r="N11" s="131">
        <v>3</v>
      </c>
      <c r="O11" s="148" t="s">
        <v>82</v>
      </c>
      <c r="P11" s="131">
        <v>3</v>
      </c>
      <c r="Q11" s="145" t="s">
        <v>82</v>
      </c>
      <c r="R11" s="131">
        <v>3</v>
      </c>
      <c r="S11" s="145" t="s">
        <v>84</v>
      </c>
      <c r="T11" s="154">
        <v>1</v>
      </c>
      <c r="U11" s="153">
        <f>T11+R11+P11+N11+L11+J11+H11+F11+D11</f>
        <v>24</v>
      </c>
      <c r="V11" s="157" t="s">
        <v>82</v>
      </c>
    </row>
    <row r="12" spans="1:22" ht="35.1" customHeight="1" x14ac:dyDescent="0.25">
      <c r="A12" s="9" t="s">
        <v>14</v>
      </c>
      <c r="B12" s="10" t="s">
        <v>2</v>
      </c>
      <c r="C12" s="149" t="s">
        <v>82</v>
      </c>
      <c r="D12" s="132">
        <v>3</v>
      </c>
      <c r="E12" s="149" t="s">
        <v>83</v>
      </c>
      <c r="F12" s="132">
        <v>2</v>
      </c>
      <c r="G12" s="149" t="s">
        <v>83</v>
      </c>
      <c r="H12" s="132">
        <v>2</v>
      </c>
      <c r="I12" s="149" t="s">
        <v>84</v>
      </c>
      <c r="J12" s="132">
        <v>1</v>
      </c>
      <c r="K12" s="149" t="s">
        <v>84</v>
      </c>
      <c r="L12" s="132">
        <v>1</v>
      </c>
      <c r="M12" s="149" t="s">
        <v>84</v>
      </c>
      <c r="N12" s="132">
        <v>1</v>
      </c>
      <c r="O12" s="149" t="s">
        <v>84</v>
      </c>
      <c r="P12" s="132">
        <v>1</v>
      </c>
      <c r="Q12" s="147" t="s">
        <v>84</v>
      </c>
      <c r="R12" s="132">
        <v>1</v>
      </c>
      <c r="S12" s="147" t="s">
        <v>83</v>
      </c>
      <c r="T12" s="155">
        <v>2</v>
      </c>
      <c r="U12" s="160">
        <f t="shared" ref="U12:U13" si="0">T12+R12+P12+N12+L12+J12+H12+F12+D12</f>
        <v>14</v>
      </c>
      <c r="V12" s="158" t="s">
        <v>84</v>
      </c>
    </row>
    <row r="13" spans="1:22" ht="35.1" customHeight="1" thickBot="1" x14ac:dyDescent="0.3">
      <c r="A13" s="18" t="s">
        <v>21</v>
      </c>
      <c r="B13" s="19" t="s">
        <v>3</v>
      </c>
      <c r="C13" s="150" t="s">
        <v>84</v>
      </c>
      <c r="D13" s="133">
        <v>1</v>
      </c>
      <c r="E13" s="150" t="s">
        <v>84</v>
      </c>
      <c r="F13" s="133">
        <v>1</v>
      </c>
      <c r="G13" s="150" t="s">
        <v>84</v>
      </c>
      <c r="H13" s="133">
        <v>1</v>
      </c>
      <c r="I13" s="150" t="s">
        <v>83</v>
      </c>
      <c r="J13" s="133">
        <v>2</v>
      </c>
      <c r="K13" s="150" t="s">
        <v>82</v>
      </c>
      <c r="L13" s="133">
        <v>2</v>
      </c>
      <c r="M13" s="150" t="s">
        <v>83</v>
      </c>
      <c r="N13" s="133">
        <v>2</v>
      </c>
      <c r="O13" s="150" t="s">
        <v>83</v>
      </c>
      <c r="P13" s="133">
        <v>2</v>
      </c>
      <c r="Q13" s="146" t="s">
        <v>83</v>
      </c>
      <c r="R13" s="133">
        <v>2</v>
      </c>
      <c r="S13" s="146" t="s">
        <v>82</v>
      </c>
      <c r="T13" s="156">
        <v>3</v>
      </c>
      <c r="U13" s="161">
        <f t="shared" si="0"/>
        <v>16</v>
      </c>
      <c r="V13" s="159" t="s">
        <v>83</v>
      </c>
    </row>
    <row r="16" spans="1:22" ht="18.75" x14ac:dyDescent="0.3">
      <c r="B16" s="2" t="s">
        <v>39</v>
      </c>
    </row>
  </sheetData>
  <mergeCells count="20">
    <mergeCell ref="C9:D9"/>
    <mergeCell ref="U8:U10"/>
    <mergeCell ref="S9:S10"/>
    <mergeCell ref="T9:T10"/>
    <mergeCell ref="A3:V3"/>
    <mergeCell ref="A4:V4"/>
    <mergeCell ref="A6:V6"/>
    <mergeCell ref="K9:L9"/>
    <mergeCell ref="M8:R8"/>
    <mergeCell ref="M9:N9"/>
    <mergeCell ref="O9:P9"/>
    <mergeCell ref="Q9:R9"/>
    <mergeCell ref="S8:T8"/>
    <mergeCell ref="C8:H8"/>
    <mergeCell ref="E9:F9"/>
    <mergeCell ref="G9:H9"/>
    <mergeCell ref="I8:L8"/>
    <mergeCell ref="I9:J9"/>
    <mergeCell ref="V8:V10"/>
    <mergeCell ref="A8:B10"/>
  </mergeCells>
  <pageMargins left="0.11811023622047245" right="0" top="0.55118110236220474" bottom="0.74803149606299213" header="0.31496062992125984" footer="0.31496062992125984"/>
  <pageSetup paperSize="9" scale="70" orientation="landscape" horizontalDpi="4294967295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1"/>
  <sheetViews>
    <sheetView topLeftCell="A4" zoomScaleNormal="100" zoomScaleSheetLayoutView="85" workbookViewId="0">
      <selection activeCell="H9" sqref="H9"/>
    </sheetView>
  </sheetViews>
  <sheetFormatPr defaultColWidth="8.85546875" defaultRowHeight="15" x14ac:dyDescent="0.25"/>
  <cols>
    <col min="1" max="1" width="6" customWidth="1"/>
    <col min="2" max="2" width="21.140625" customWidth="1"/>
    <col min="3" max="3" width="20.7109375" customWidth="1"/>
    <col min="4" max="4" width="23.42578125" customWidth="1"/>
    <col min="5" max="5" width="20.85546875" customWidth="1"/>
    <col min="6" max="7" width="17.42578125" customWidth="1"/>
  </cols>
  <sheetData>
    <row r="1" spans="2:7" ht="181.9" customHeight="1" x14ac:dyDescent="0.3">
      <c r="B1" s="163" t="s">
        <v>11</v>
      </c>
      <c r="C1" s="163"/>
      <c r="D1" s="163"/>
      <c r="E1" s="163"/>
      <c r="F1" s="163"/>
      <c r="G1" s="163"/>
    </row>
    <row r="2" spans="2:7" ht="18.75" x14ac:dyDescent="0.3">
      <c r="B2" s="164" t="s">
        <v>12</v>
      </c>
      <c r="C2" s="164"/>
      <c r="D2" s="164"/>
      <c r="E2" s="164"/>
      <c r="F2" s="164"/>
      <c r="G2" s="164"/>
    </row>
    <row r="3" spans="2:7" ht="12.6" customHeight="1" x14ac:dyDescent="0.3">
      <c r="B3" s="20"/>
      <c r="C3" s="20"/>
      <c r="D3" s="20"/>
      <c r="E3" s="20"/>
      <c r="F3" s="20"/>
      <c r="G3" s="20"/>
    </row>
    <row r="4" spans="2:7" ht="20.25" x14ac:dyDescent="0.3">
      <c r="B4" s="162" t="s">
        <v>7</v>
      </c>
      <c r="C4" s="162"/>
      <c r="D4" s="162"/>
      <c r="E4" s="162"/>
      <c r="F4" s="162"/>
      <c r="G4" s="162"/>
    </row>
    <row r="5" spans="2:7" ht="9.6" customHeight="1" thickBot="1" x14ac:dyDescent="0.3"/>
    <row r="6" spans="2:7" ht="50.1" customHeight="1" x14ac:dyDescent="0.25">
      <c r="B6" s="53" t="s">
        <v>0</v>
      </c>
      <c r="C6" s="4" t="s">
        <v>1</v>
      </c>
      <c r="D6" s="4" t="s">
        <v>2</v>
      </c>
      <c r="E6" s="54" t="s">
        <v>3</v>
      </c>
      <c r="F6" s="53" t="s">
        <v>4</v>
      </c>
      <c r="G6" s="55" t="s">
        <v>5</v>
      </c>
    </row>
    <row r="7" spans="2:7" ht="50.1" customHeight="1" x14ac:dyDescent="0.25">
      <c r="B7" s="62" t="s">
        <v>1</v>
      </c>
      <c r="C7" s="33"/>
      <c r="D7" s="33"/>
      <c r="E7" s="29"/>
      <c r="F7" s="25">
        <v>0</v>
      </c>
      <c r="G7" s="119" t="s">
        <v>82</v>
      </c>
    </row>
    <row r="8" spans="2:7" ht="50.1" customHeight="1" x14ac:dyDescent="0.25">
      <c r="B8" s="62" t="s">
        <v>2</v>
      </c>
      <c r="C8" s="33"/>
      <c r="D8" s="33"/>
      <c r="E8" s="29"/>
      <c r="F8" s="25">
        <v>6</v>
      </c>
      <c r="G8" s="119" t="s">
        <v>84</v>
      </c>
    </row>
    <row r="9" spans="2:7" ht="50.1" customHeight="1" thickBot="1" x14ac:dyDescent="0.3">
      <c r="B9" s="6" t="s">
        <v>3</v>
      </c>
      <c r="C9" s="35"/>
      <c r="D9" s="35"/>
      <c r="E9" s="30"/>
      <c r="F9" s="27">
        <v>3</v>
      </c>
      <c r="G9" s="120" t="s">
        <v>83</v>
      </c>
    </row>
    <row r="10" spans="2:7" ht="9" customHeight="1" x14ac:dyDescent="0.25"/>
    <row r="11" spans="2:7" ht="15.75" x14ac:dyDescent="0.25">
      <c r="C11" s="1" t="s">
        <v>20</v>
      </c>
    </row>
  </sheetData>
  <mergeCells count="3">
    <mergeCell ref="B4:G4"/>
    <mergeCell ref="B1:G1"/>
    <mergeCell ref="B2:G2"/>
  </mergeCells>
  <pageMargins left="0.7" right="0.7" top="0.75" bottom="0.75" header="0.3" footer="0.3"/>
  <pageSetup paperSize="9" orientation="landscape" horizontalDpi="4294967295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1"/>
  <sheetViews>
    <sheetView topLeftCell="A3" zoomScaleNormal="100" zoomScaleSheetLayoutView="85" workbookViewId="0">
      <selection activeCell="K8" sqref="K8"/>
    </sheetView>
  </sheetViews>
  <sheetFormatPr defaultColWidth="8.85546875" defaultRowHeight="15" x14ac:dyDescent="0.25"/>
  <cols>
    <col min="1" max="1" width="5.140625" customWidth="1"/>
    <col min="2" max="2" width="21.140625" customWidth="1"/>
    <col min="3" max="3" width="20.7109375" customWidth="1"/>
    <col min="4" max="4" width="23.42578125" customWidth="1"/>
    <col min="5" max="5" width="20.85546875" customWidth="1"/>
    <col min="6" max="7" width="17.42578125" customWidth="1"/>
  </cols>
  <sheetData>
    <row r="1" spans="2:7" ht="181.5" customHeight="1" x14ac:dyDescent="0.3">
      <c r="B1" s="163" t="s">
        <v>11</v>
      </c>
      <c r="C1" s="163"/>
      <c r="D1" s="163"/>
      <c r="E1" s="163"/>
      <c r="F1" s="163"/>
      <c r="G1" s="163"/>
    </row>
    <row r="2" spans="2:7" ht="18.75" x14ac:dyDescent="0.3">
      <c r="B2" s="164" t="s">
        <v>12</v>
      </c>
      <c r="C2" s="164"/>
      <c r="D2" s="164"/>
      <c r="E2" s="164"/>
      <c r="F2" s="164"/>
      <c r="G2" s="164"/>
    </row>
    <row r="3" spans="2:7" ht="18.75" x14ac:dyDescent="0.3">
      <c r="B3" s="3"/>
      <c r="C3" s="3"/>
      <c r="D3" s="3"/>
      <c r="E3" s="3"/>
      <c r="F3" s="3"/>
      <c r="G3" s="3"/>
    </row>
    <row r="4" spans="2:7" ht="20.25" x14ac:dyDescent="0.3">
      <c r="B4" s="162" t="s">
        <v>8</v>
      </c>
      <c r="C4" s="162"/>
      <c r="D4" s="162"/>
      <c r="E4" s="162"/>
      <c r="F4" s="162"/>
      <c r="G4" s="162"/>
    </row>
    <row r="5" spans="2:7" ht="14.25" customHeight="1" thickBot="1" x14ac:dyDescent="0.3"/>
    <row r="6" spans="2:7" ht="50.1" customHeight="1" x14ac:dyDescent="0.25">
      <c r="B6" s="53" t="s">
        <v>0</v>
      </c>
      <c r="C6" s="4" t="s">
        <v>1</v>
      </c>
      <c r="D6" s="4" t="s">
        <v>2</v>
      </c>
      <c r="E6" s="54" t="s">
        <v>3</v>
      </c>
      <c r="F6" s="53" t="s">
        <v>4</v>
      </c>
      <c r="G6" s="55" t="s">
        <v>5</v>
      </c>
    </row>
    <row r="7" spans="2:7" ht="50.1" customHeight="1" x14ac:dyDescent="0.25">
      <c r="B7" s="62" t="s">
        <v>1</v>
      </c>
      <c r="C7" s="33"/>
      <c r="D7" s="33"/>
      <c r="E7" s="29"/>
      <c r="F7" s="37">
        <v>3</v>
      </c>
      <c r="G7" s="119" t="s">
        <v>83</v>
      </c>
    </row>
    <row r="8" spans="2:7" ht="50.1" customHeight="1" x14ac:dyDescent="0.25">
      <c r="B8" s="62" t="s">
        <v>2</v>
      </c>
      <c r="C8" s="33"/>
      <c r="D8" s="33"/>
      <c r="E8" s="29"/>
      <c r="F8" s="37">
        <v>2</v>
      </c>
      <c r="G8" s="119" t="s">
        <v>82</v>
      </c>
    </row>
    <row r="9" spans="2:7" ht="50.1" customHeight="1" thickBot="1" x14ac:dyDescent="0.3">
      <c r="B9" s="6" t="s">
        <v>3</v>
      </c>
      <c r="C9" s="35"/>
      <c r="D9" s="35"/>
      <c r="E9" s="30"/>
      <c r="F9" s="40">
        <v>4</v>
      </c>
      <c r="G9" s="120" t="s">
        <v>84</v>
      </c>
    </row>
    <row r="11" spans="2:7" ht="15.75" x14ac:dyDescent="0.25">
      <c r="C11" s="1" t="s">
        <v>20</v>
      </c>
    </row>
  </sheetData>
  <mergeCells count="3">
    <mergeCell ref="B4:G4"/>
    <mergeCell ref="B1:G1"/>
    <mergeCell ref="B2:G2"/>
  </mergeCells>
  <pageMargins left="0.7" right="0.7" top="0.75" bottom="0.75" header="0.3" footer="0.3"/>
  <pageSetup paperSize="9" orientation="landscape" horizontalDpi="4294967295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1"/>
  <sheetViews>
    <sheetView topLeftCell="A4" zoomScaleNormal="100" zoomScaleSheetLayoutView="85" workbookViewId="0">
      <selection activeCell="G7" sqref="G7:G9"/>
    </sheetView>
  </sheetViews>
  <sheetFormatPr defaultColWidth="8.85546875" defaultRowHeight="15" x14ac:dyDescent="0.25"/>
  <cols>
    <col min="1" max="1" width="6" customWidth="1"/>
    <col min="2" max="2" width="21.140625" customWidth="1"/>
    <col min="3" max="3" width="20.7109375" customWidth="1"/>
    <col min="4" max="4" width="23.42578125" customWidth="1"/>
    <col min="5" max="5" width="20.85546875" customWidth="1"/>
    <col min="6" max="7" width="17.42578125" customWidth="1"/>
  </cols>
  <sheetData>
    <row r="1" spans="2:7" ht="171" customHeight="1" x14ac:dyDescent="0.3">
      <c r="B1" s="163" t="s">
        <v>11</v>
      </c>
      <c r="C1" s="163"/>
      <c r="D1" s="163"/>
      <c r="E1" s="163"/>
      <c r="F1" s="163"/>
      <c r="G1" s="163"/>
    </row>
    <row r="2" spans="2:7" ht="18.75" x14ac:dyDescent="0.3">
      <c r="B2" s="164" t="s">
        <v>12</v>
      </c>
      <c r="C2" s="164"/>
      <c r="D2" s="164"/>
      <c r="E2" s="164"/>
      <c r="F2" s="164"/>
      <c r="G2" s="164"/>
    </row>
    <row r="3" spans="2:7" ht="18.75" x14ac:dyDescent="0.3">
      <c r="B3" s="3"/>
      <c r="C3" s="3"/>
      <c r="D3" s="3"/>
      <c r="E3" s="3"/>
      <c r="F3" s="3"/>
      <c r="G3" s="3"/>
    </row>
    <row r="4" spans="2:7" ht="20.25" x14ac:dyDescent="0.3">
      <c r="B4" s="162" t="s">
        <v>9</v>
      </c>
      <c r="C4" s="162"/>
      <c r="D4" s="162"/>
      <c r="E4" s="162"/>
      <c r="F4" s="162"/>
      <c r="G4" s="162"/>
    </row>
    <row r="5" spans="2:7" ht="22.5" customHeight="1" thickBot="1" x14ac:dyDescent="0.3"/>
    <row r="6" spans="2:7" ht="50.1" customHeight="1" x14ac:dyDescent="0.25">
      <c r="B6" s="53" t="s">
        <v>0</v>
      </c>
      <c r="C6" s="4" t="s">
        <v>1</v>
      </c>
      <c r="D6" s="4" t="s">
        <v>2</v>
      </c>
      <c r="E6" s="54" t="s">
        <v>3</v>
      </c>
      <c r="F6" s="53" t="s">
        <v>4</v>
      </c>
      <c r="G6" s="55" t="s">
        <v>5</v>
      </c>
    </row>
    <row r="7" spans="2:7" ht="50.1" customHeight="1" x14ac:dyDescent="0.25">
      <c r="B7" s="62" t="s">
        <v>1</v>
      </c>
      <c r="C7" s="33"/>
      <c r="D7" s="33"/>
      <c r="E7" s="29"/>
      <c r="F7" s="37">
        <v>2</v>
      </c>
      <c r="G7" s="119" t="s">
        <v>82</v>
      </c>
    </row>
    <row r="8" spans="2:7" ht="50.1" customHeight="1" x14ac:dyDescent="0.25">
      <c r="B8" s="62" t="s">
        <v>2</v>
      </c>
      <c r="C8" s="33"/>
      <c r="D8" s="33"/>
      <c r="E8" s="29"/>
      <c r="F8" s="37">
        <v>3</v>
      </c>
      <c r="G8" s="119" t="s">
        <v>83</v>
      </c>
    </row>
    <row r="9" spans="2:7" ht="50.1" customHeight="1" thickBot="1" x14ac:dyDescent="0.3">
      <c r="B9" s="6" t="s">
        <v>3</v>
      </c>
      <c r="C9" s="35"/>
      <c r="D9" s="35"/>
      <c r="E9" s="30"/>
      <c r="F9" s="40">
        <v>4</v>
      </c>
      <c r="G9" s="120" t="s">
        <v>84</v>
      </c>
    </row>
    <row r="11" spans="2:7" ht="15.75" x14ac:dyDescent="0.25">
      <c r="C11" s="1" t="s">
        <v>20</v>
      </c>
    </row>
  </sheetData>
  <mergeCells count="3">
    <mergeCell ref="B4:G4"/>
    <mergeCell ref="B1:G1"/>
    <mergeCell ref="B2:G2"/>
  </mergeCells>
  <pageMargins left="0.7" right="0.7" top="0.75" bottom="0.75" header="0.3" footer="0.3"/>
  <pageSetup paperSize="9" orientation="landscape" horizontalDpi="4294967295" r:id="rId1"/>
  <drawing r:id="rId2"/>
  <picture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1"/>
  <sheetViews>
    <sheetView topLeftCell="A4" zoomScaleNormal="100" zoomScaleSheetLayoutView="85" workbookViewId="0">
      <selection activeCell="J7" sqref="J7"/>
    </sheetView>
  </sheetViews>
  <sheetFormatPr defaultColWidth="8.85546875" defaultRowHeight="15" x14ac:dyDescent="0.25"/>
  <cols>
    <col min="1" max="1" width="5.42578125" customWidth="1"/>
    <col min="2" max="2" width="21.140625" customWidth="1"/>
    <col min="3" max="3" width="20.7109375" customWidth="1"/>
    <col min="4" max="4" width="23.42578125" customWidth="1"/>
    <col min="5" max="5" width="20.85546875" customWidth="1"/>
    <col min="6" max="7" width="17.42578125" customWidth="1"/>
  </cols>
  <sheetData>
    <row r="1" spans="2:7" ht="174" customHeight="1" x14ac:dyDescent="0.3">
      <c r="B1" s="163" t="s">
        <v>11</v>
      </c>
      <c r="C1" s="163"/>
      <c r="D1" s="163"/>
      <c r="E1" s="163"/>
      <c r="F1" s="163"/>
      <c r="G1" s="163"/>
    </row>
    <row r="2" spans="2:7" ht="29.25" customHeight="1" x14ac:dyDescent="0.3">
      <c r="B2" s="164" t="s">
        <v>12</v>
      </c>
      <c r="C2" s="164"/>
      <c r="D2" s="164"/>
      <c r="E2" s="164"/>
      <c r="F2" s="164"/>
      <c r="G2" s="164"/>
    </row>
    <row r="3" spans="2:7" ht="9" customHeight="1" x14ac:dyDescent="0.3">
      <c r="B3" s="3"/>
      <c r="C3" s="3"/>
      <c r="D3" s="3"/>
      <c r="E3" s="3"/>
      <c r="F3" s="3"/>
      <c r="G3" s="3"/>
    </row>
    <row r="4" spans="2:7" ht="20.25" x14ac:dyDescent="0.3">
      <c r="B4" s="162" t="s">
        <v>10</v>
      </c>
      <c r="C4" s="162"/>
      <c r="D4" s="162"/>
      <c r="E4" s="162"/>
      <c r="F4" s="162"/>
      <c r="G4" s="162"/>
    </row>
    <row r="5" spans="2:7" ht="8.25" customHeight="1" thickBot="1" x14ac:dyDescent="0.3"/>
    <row r="6" spans="2:7" ht="50.1" customHeight="1" x14ac:dyDescent="0.25">
      <c r="B6" s="53" t="s">
        <v>0</v>
      </c>
      <c r="C6" s="4" t="s">
        <v>1</v>
      </c>
      <c r="D6" s="4" t="s">
        <v>2</v>
      </c>
      <c r="E6" s="54" t="s">
        <v>3</v>
      </c>
      <c r="F6" s="53" t="s">
        <v>4</v>
      </c>
      <c r="G6" s="55" t="s">
        <v>5</v>
      </c>
    </row>
    <row r="7" spans="2:7" ht="50.1" customHeight="1" x14ac:dyDescent="0.25">
      <c r="B7" s="62" t="s">
        <v>1</v>
      </c>
      <c r="C7" s="33"/>
      <c r="D7" s="33"/>
      <c r="E7" s="29"/>
      <c r="F7" s="37">
        <v>2</v>
      </c>
      <c r="G7" s="119" t="s">
        <v>82</v>
      </c>
    </row>
    <row r="8" spans="2:7" ht="50.1" customHeight="1" x14ac:dyDescent="0.25">
      <c r="B8" s="62" t="s">
        <v>2</v>
      </c>
      <c r="C8" s="33"/>
      <c r="D8" s="33"/>
      <c r="E8" s="29"/>
      <c r="F8" s="37">
        <v>3</v>
      </c>
      <c r="G8" s="119" t="s">
        <v>83</v>
      </c>
    </row>
    <row r="9" spans="2:7" ht="50.1" customHeight="1" thickBot="1" x14ac:dyDescent="0.3">
      <c r="B9" s="6" t="s">
        <v>3</v>
      </c>
      <c r="C9" s="35"/>
      <c r="D9" s="35"/>
      <c r="E9" s="30"/>
      <c r="F9" s="40">
        <v>4</v>
      </c>
      <c r="G9" s="120" t="s">
        <v>84</v>
      </c>
    </row>
    <row r="10" spans="2:7" ht="9.6" customHeight="1" x14ac:dyDescent="0.25"/>
    <row r="11" spans="2:7" ht="15.75" x14ac:dyDescent="0.25">
      <c r="C11" s="1" t="s">
        <v>20</v>
      </c>
    </row>
  </sheetData>
  <mergeCells count="3">
    <mergeCell ref="B4:G4"/>
    <mergeCell ref="B1:G1"/>
    <mergeCell ref="B2:G2"/>
  </mergeCells>
  <pageMargins left="0.7" right="0.7" top="0.75" bottom="0.75" header="0.3" footer="0.3"/>
  <pageSetup paperSize="9" orientation="landscape" horizontalDpi="4294967295" r:id="rId1"/>
  <drawing r:id="rId2"/>
  <picture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topLeftCell="A6" zoomScaleNormal="100" zoomScaleSheetLayoutView="70" workbookViewId="0">
      <selection activeCell="K14" sqref="K14"/>
    </sheetView>
  </sheetViews>
  <sheetFormatPr defaultColWidth="8.85546875" defaultRowHeight="15" x14ac:dyDescent="0.25"/>
  <cols>
    <col min="1" max="1" width="8.42578125" customWidth="1"/>
    <col min="2" max="2" width="7.28515625" customWidth="1"/>
    <col min="3" max="3" width="27.85546875" customWidth="1"/>
    <col min="4" max="9" width="8.7109375" customWidth="1"/>
    <col min="10" max="12" width="17.42578125" customWidth="1"/>
  </cols>
  <sheetData>
    <row r="1" spans="1:12" ht="33" customHeight="1" x14ac:dyDescent="0.3">
      <c r="A1" s="163" t="s">
        <v>11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</row>
    <row r="2" spans="1:12" ht="29.25" customHeight="1" x14ac:dyDescent="0.3">
      <c r="A2" s="164" t="s">
        <v>12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</row>
    <row r="3" spans="1:12" ht="18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2" ht="20.25" x14ac:dyDescent="0.3">
      <c r="A4" s="162" t="s">
        <v>23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</row>
    <row r="5" spans="1:12" ht="50.25" customHeight="1" thickBot="1" x14ac:dyDescent="0.3"/>
    <row r="6" spans="1:12" ht="50.1" customHeight="1" thickBot="1" x14ac:dyDescent="0.3">
      <c r="A6" s="167" t="s">
        <v>15</v>
      </c>
      <c r="B6" s="168"/>
      <c r="C6" s="168"/>
      <c r="D6" s="80">
        <v>1</v>
      </c>
      <c r="E6" s="80">
        <v>2</v>
      </c>
      <c r="F6" s="80">
        <v>3</v>
      </c>
      <c r="G6" s="80">
        <v>4</v>
      </c>
      <c r="H6" s="80">
        <v>5</v>
      </c>
      <c r="I6" s="52">
        <v>6</v>
      </c>
      <c r="J6" s="51" t="s">
        <v>4</v>
      </c>
      <c r="K6" s="80" t="s">
        <v>19</v>
      </c>
      <c r="L6" s="81" t="s">
        <v>5</v>
      </c>
    </row>
    <row r="7" spans="1:12" ht="52.5" customHeight="1" x14ac:dyDescent="0.25">
      <c r="A7" s="165" t="s">
        <v>16</v>
      </c>
      <c r="B7" s="4" t="s">
        <v>13</v>
      </c>
      <c r="C7" s="65" t="s">
        <v>101</v>
      </c>
      <c r="D7" s="31"/>
      <c r="E7" s="31"/>
      <c r="F7" s="31"/>
      <c r="G7" s="31"/>
      <c r="H7" s="31"/>
      <c r="I7" s="44"/>
      <c r="J7" s="82">
        <v>5</v>
      </c>
      <c r="K7" s="138" t="s">
        <v>109</v>
      </c>
      <c r="L7" s="67" t="s">
        <v>86</v>
      </c>
    </row>
    <row r="8" spans="1:12" ht="45" customHeight="1" thickBot="1" x14ac:dyDescent="0.3">
      <c r="A8" s="166"/>
      <c r="B8" s="5" t="s">
        <v>14</v>
      </c>
      <c r="C8" s="83" t="s">
        <v>80</v>
      </c>
      <c r="D8" s="35"/>
      <c r="E8" s="35"/>
      <c r="F8" s="35"/>
      <c r="G8" s="35"/>
      <c r="H8" s="35"/>
      <c r="I8" s="30"/>
      <c r="J8" s="40">
        <v>6</v>
      </c>
      <c r="K8" s="137" t="s">
        <v>110</v>
      </c>
      <c r="L8" s="41" t="s">
        <v>88</v>
      </c>
    </row>
    <row r="9" spans="1:12" ht="45" customHeight="1" x14ac:dyDescent="0.4">
      <c r="A9" s="165" t="s">
        <v>17</v>
      </c>
      <c r="B9" s="4" t="s">
        <v>13</v>
      </c>
      <c r="C9" s="84" t="s">
        <v>55</v>
      </c>
      <c r="D9" s="31"/>
      <c r="E9" s="31"/>
      <c r="F9" s="31"/>
      <c r="G9" s="31"/>
      <c r="H9" s="31"/>
      <c r="I9" s="44"/>
      <c r="J9" s="82">
        <v>9</v>
      </c>
      <c r="K9" s="138" t="s">
        <v>111</v>
      </c>
      <c r="L9" s="118" t="s">
        <v>83</v>
      </c>
    </row>
    <row r="10" spans="1:12" ht="45" customHeight="1" thickBot="1" x14ac:dyDescent="0.45">
      <c r="A10" s="166"/>
      <c r="B10" s="5" t="s">
        <v>14</v>
      </c>
      <c r="C10" s="85" t="s">
        <v>56</v>
      </c>
      <c r="D10" s="35"/>
      <c r="E10" s="35"/>
      <c r="F10" s="35"/>
      <c r="G10" s="35"/>
      <c r="H10" s="35"/>
      <c r="I10" s="30"/>
      <c r="J10" s="40">
        <v>8</v>
      </c>
      <c r="K10" s="137" t="s">
        <v>98</v>
      </c>
      <c r="L10" s="120" t="s">
        <v>82</v>
      </c>
    </row>
    <row r="11" spans="1:12" ht="52.5" customHeight="1" x14ac:dyDescent="0.4">
      <c r="A11" s="165" t="s">
        <v>18</v>
      </c>
      <c r="B11" s="4" t="s">
        <v>13</v>
      </c>
      <c r="C11" s="70" t="s">
        <v>66</v>
      </c>
      <c r="D11" s="31"/>
      <c r="E11" s="31"/>
      <c r="F11" s="31"/>
      <c r="G11" s="31"/>
      <c r="H11" s="31"/>
      <c r="I11" s="44"/>
      <c r="J11" s="82">
        <v>10</v>
      </c>
      <c r="K11" s="138" t="s">
        <v>99</v>
      </c>
      <c r="L11" s="118" t="s">
        <v>84</v>
      </c>
    </row>
    <row r="12" spans="1:12" ht="45" customHeight="1" thickBot="1" x14ac:dyDescent="0.45">
      <c r="A12" s="166"/>
      <c r="B12" s="5" t="s">
        <v>14</v>
      </c>
      <c r="C12" s="60" t="s">
        <v>67</v>
      </c>
      <c r="D12" s="35"/>
      <c r="E12" s="35"/>
      <c r="F12" s="35"/>
      <c r="G12" s="35"/>
      <c r="H12" s="35"/>
      <c r="I12" s="30"/>
      <c r="J12" s="40">
        <v>7</v>
      </c>
      <c r="K12" s="137" t="s">
        <v>100</v>
      </c>
      <c r="L12" s="41" t="s">
        <v>85</v>
      </c>
    </row>
    <row r="14" spans="1:12" ht="15.75" x14ac:dyDescent="0.25">
      <c r="C14" s="1" t="s">
        <v>20</v>
      </c>
    </row>
  </sheetData>
  <mergeCells count="7">
    <mergeCell ref="A11:A12"/>
    <mergeCell ref="A1:L1"/>
    <mergeCell ref="A2:L2"/>
    <mergeCell ref="A4:L4"/>
    <mergeCell ref="A7:A8"/>
    <mergeCell ref="A6:C6"/>
    <mergeCell ref="A9:A10"/>
  </mergeCells>
  <pageMargins left="0.7" right="0.7" top="0.75" bottom="0.75" header="0.3" footer="0.3"/>
  <pageSetup paperSize="9" scale="88" orientation="landscape" horizontalDpi="4294967295" r:id="rId1"/>
  <drawing r:id="rId2"/>
  <picture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topLeftCell="A4" zoomScaleNormal="100" zoomScaleSheetLayoutView="85" workbookViewId="0">
      <selection activeCell="I11" sqref="I11"/>
    </sheetView>
  </sheetViews>
  <sheetFormatPr defaultColWidth="8.85546875" defaultRowHeight="15" x14ac:dyDescent="0.25"/>
  <cols>
    <col min="1" max="1" width="8.42578125" customWidth="1"/>
    <col min="2" max="2" width="7.28515625" customWidth="1"/>
    <col min="3" max="3" width="29" customWidth="1"/>
    <col min="4" max="6" width="12.7109375" customWidth="1"/>
    <col min="7" max="9" width="17.42578125" customWidth="1"/>
  </cols>
  <sheetData>
    <row r="1" spans="1:9" ht="156" customHeight="1" x14ac:dyDescent="0.25"/>
    <row r="2" spans="1:9" ht="25.15" customHeight="1" x14ac:dyDescent="0.3">
      <c r="A2" s="163" t="s">
        <v>11</v>
      </c>
      <c r="B2" s="163"/>
      <c r="C2" s="163"/>
      <c r="D2" s="163"/>
      <c r="E2" s="163"/>
      <c r="F2" s="163"/>
      <c r="G2" s="163"/>
      <c r="H2" s="163"/>
      <c r="I2" s="163"/>
    </row>
    <row r="3" spans="1:9" ht="29.25" customHeight="1" x14ac:dyDescent="0.3">
      <c r="A3" s="164" t="s">
        <v>12</v>
      </c>
      <c r="B3" s="164"/>
      <c r="C3" s="164"/>
      <c r="D3" s="164"/>
      <c r="E3" s="164"/>
      <c r="F3" s="164"/>
      <c r="G3" s="164"/>
      <c r="H3" s="164"/>
      <c r="I3" s="164"/>
    </row>
    <row r="4" spans="1:9" ht="18" customHeight="1" x14ac:dyDescent="0.3">
      <c r="A4" s="3"/>
      <c r="B4" s="3"/>
      <c r="C4" s="3"/>
      <c r="D4" s="3"/>
      <c r="E4" s="3"/>
      <c r="F4" s="3"/>
      <c r="G4" s="3"/>
      <c r="H4" s="3"/>
      <c r="I4" s="3"/>
    </row>
    <row r="5" spans="1:9" ht="20.25" x14ac:dyDescent="0.3">
      <c r="A5" s="162" t="s">
        <v>41</v>
      </c>
      <c r="B5" s="162"/>
      <c r="C5" s="162"/>
      <c r="D5" s="162"/>
      <c r="E5" s="162"/>
      <c r="F5" s="162"/>
      <c r="G5" s="162"/>
      <c r="H5" s="162"/>
      <c r="I5" s="162"/>
    </row>
    <row r="6" spans="1:9" ht="15" customHeight="1" thickBot="1" x14ac:dyDescent="0.3"/>
    <row r="7" spans="1:9" ht="50.1" customHeight="1" x14ac:dyDescent="0.25">
      <c r="A7" s="165" t="s">
        <v>15</v>
      </c>
      <c r="B7" s="169"/>
      <c r="C7" s="169"/>
      <c r="D7" s="4">
        <v>1</v>
      </c>
      <c r="E7" s="4">
        <v>2</v>
      </c>
      <c r="F7" s="54">
        <v>3</v>
      </c>
      <c r="G7" s="53" t="s">
        <v>4</v>
      </c>
      <c r="H7" s="4" t="s">
        <v>19</v>
      </c>
      <c r="I7" s="55" t="s">
        <v>5</v>
      </c>
    </row>
    <row r="8" spans="1:9" ht="39.75" customHeight="1" x14ac:dyDescent="0.25">
      <c r="A8" s="62" t="s">
        <v>16</v>
      </c>
      <c r="B8" s="49" t="s">
        <v>13</v>
      </c>
      <c r="C8" s="56" t="s">
        <v>79</v>
      </c>
      <c r="D8" s="33"/>
      <c r="E8" s="134"/>
      <c r="F8" s="29"/>
      <c r="G8" s="37">
        <v>2</v>
      </c>
      <c r="H8" s="136" t="s">
        <v>95</v>
      </c>
      <c r="I8" s="119" t="s">
        <v>82</v>
      </c>
    </row>
    <row r="9" spans="1:9" ht="45" customHeight="1" x14ac:dyDescent="0.4">
      <c r="A9" s="62" t="s">
        <v>17</v>
      </c>
      <c r="B9" s="49" t="s">
        <v>14</v>
      </c>
      <c r="C9" s="58" t="s">
        <v>54</v>
      </c>
      <c r="D9" s="33"/>
      <c r="E9" s="33"/>
      <c r="F9" s="29"/>
      <c r="G9" s="37">
        <v>4</v>
      </c>
      <c r="H9" s="136" t="s">
        <v>96</v>
      </c>
      <c r="I9" s="119" t="s">
        <v>84</v>
      </c>
    </row>
    <row r="10" spans="1:9" ht="54" customHeight="1" thickBot="1" x14ac:dyDescent="0.45">
      <c r="A10" s="6" t="s">
        <v>18</v>
      </c>
      <c r="B10" s="5" t="s">
        <v>21</v>
      </c>
      <c r="C10" s="63" t="s">
        <v>65</v>
      </c>
      <c r="D10" s="35"/>
      <c r="E10" s="35"/>
      <c r="F10" s="30"/>
      <c r="G10" s="40">
        <v>3</v>
      </c>
      <c r="H10" s="137" t="s">
        <v>97</v>
      </c>
      <c r="I10" s="120" t="s">
        <v>83</v>
      </c>
    </row>
    <row r="13" spans="1:9" ht="15.75" x14ac:dyDescent="0.25">
      <c r="C13" s="1" t="s">
        <v>20</v>
      </c>
    </row>
  </sheetData>
  <mergeCells count="4">
    <mergeCell ref="A2:I2"/>
    <mergeCell ref="A3:I3"/>
    <mergeCell ref="A5:I5"/>
    <mergeCell ref="A7:C7"/>
  </mergeCells>
  <pageMargins left="0.7" right="0.7" top="0.75" bottom="0.75" header="0.3" footer="0.3"/>
  <pageSetup paperSize="9" scale="97" orientation="landscape" horizontalDpi="4294967295" r:id="rId1"/>
  <drawing r:id="rId2"/>
  <picture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topLeftCell="A4" zoomScaleNormal="100" zoomScaleSheetLayoutView="55" workbookViewId="0">
      <selection activeCell="S11" sqref="S11"/>
    </sheetView>
  </sheetViews>
  <sheetFormatPr defaultColWidth="8.85546875" defaultRowHeight="15" x14ac:dyDescent="0.25"/>
  <cols>
    <col min="1" max="1" width="8.42578125" customWidth="1"/>
    <col min="2" max="2" width="7.28515625" customWidth="1"/>
    <col min="3" max="3" width="27.28515625" customWidth="1"/>
    <col min="4" max="12" width="10.7109375" customWidth="1"/>
    <col min="13" max="15" width="17.42578125" customWidth="1"/>
  </cols>
  <sheetData>
    <row r="1" spans="1:15" ht="33" customHeight="1" x14ac:dyDescent="0.3">
      <c r="A1" s="163" t="s">
        <v>11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</row>
    <row r="2" spans="1:15" ht="29.25" customHeight="1" x14ac:dyDescent="0.3">
      <c r="A2" s="164" t="s">
        <v>12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</row>
    <row r="3" spans="1:15" ht="18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5" ht="20.25" x14ac:dyDescent="0.3">
      <c r="A4" s="162" t="s">
        <v>22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  <c r="O4" s="162"/>
    </row>
    <row r="5" spans="1:15" ht="33.75" customHeight="1" thickBot="1" x14ac:dyDescent="0.3"/>
    <row r="6" spans="1:15" ht="50.1" customHeight="1" thickBot="1" x14ac:dyDescent="0.3">
      <c r="A6" s="167" t="s">
        <v>15</v>
      </c>
      <c r="B6" s="168"/>
      <c r="C6" s="168"/>
      <c r="D6" s="80">
        <v>1</v>
      </c>
      <c r="E6" s="80">
        <v>2</v>
      </c>
      <c r="F6" s="80">
        <v>3</v>
      </c>
      <c r="G6" s="80">
        <v>4</v>
      </c>
      <c r="H6" s="80">
        <v>5</v>
      </c>
      <c r="I6" s="80">
        <v>6</v>
      </c>
      <c r="J6" s="80">
        <v>7</v>
      </c>
      <c r="K6" s="80">
        <v>8</v>
      </c>
      <c r="L6" s="52">
        <v>9</v>
      </c>
      <c r="M6" s="51" t="s">
        <v>4</v>
      </c>
      <c r="N6" s="80" t="s">
        <v>19</v>
      </c>
      <c r="O6" s="81" t="s">
        <v>5</v>
      </c>
    </row>
    <row r="7" spans="1:15" ht="45" customHeight="1" x14ac:dyDescent="0.25">
      <c r="A7" s="165" t="s">
        <v>16</v>
      </c>
      <c r="B7" s="4" t="s">
        <v>13</v>
      </c>
      <c r="C7" s="65" t="s">
        <v>76</v>
      </c>
      <c r="D7" s="31"/>
      <c r="E7" s="31"/>
      <c r="F7" s="31"/>
      <c r="G7" s="31"/>
      <c r="H7" s="31"/>
      <c r="I7" s="31"/>
      <c r="J7" s="31"/>
      <c r="K7" s="31"/>
      <c r="L7" s="44"/>
      <c r="M7" s="82">
        <v>12</v>
      </c>
      <c r="N7" s="139">
        <v>0.71805555555555556</v>
      </c>
      <c r="O7" s="67" t="s">
        <v>88</v>
      </c>
    </row>
    <row r="8" spans="1:15" ht="54" customHeight="1" x14ac:dyDescent="0.25">
      <c r="A8" s="170"/>
      <c r="B8" s="49" t="s">
        <v>14</v>
      </c>
      <c r="C8" s="57" t="s">
        <v>77</v>
      </c>
      <c r="D8" s="33"/>
      <c r="E8" s="33"/>
      <c r="F8" s="33"/>
      <c r="G8" s="33"/>
      <c r="H8" s="33"/>
      <c r="I8" s="33"/>
      <c r="J8" s="33"/>
      <c r="K8" s="33"/>
      <c r="L8" s="29"/>
      <c r="M8" s="37">
        <v>13</v>
      </c>
      <c r="N8" s="135">
        <v>0.75763888888888886</v>
      </c>
      <c r="O8" s="39" t="s">
        <v>85</v>
      </c>
    </row>
    <row r="9" spans="1:15" ht="45" customHeight="1" thickBot="1" x14ac:dyDescent="0.3">
      <c r="A9" s="166"/>
      <c r="B9" s="5" t="s">
        <v>21</v>
      </c>
      <c r="C9" s="68" t="s">
        <v>78</v>
      </c>
      <c r="D9" s="35"/>
      <c r="E9" s="35"/>
      <c r="F9" s="35"/>
      <c r="G9" s="35"/>
      <c r="H9" s="35"/>
      <c r="I9" s="35"/>
      <c r="J9" s="35"/>
      <c r="K9" s="35"/>
      <c r="L9" s="30"/>
      <c r="M9" s="40">
        <v>8</v>
      </c>
      <c r="N9" s="140">
        <v>9.9999999999999992E-2</v>
      </c>
      <c r="O9" s="41" t="s">
        <v>102</v>
      </c>
    </row>
    <row r="10" spans="1:15" ht="45" customHeight="1" x14ac:dyDescent="0.25">
      <c r="A10" s="165" t="s">
        <v>17</v>
      </c>
      <c r="B10" s="4" t="s">
        <v>13</v>
      </c>
      <c r="C10" s="69" t="s">
        <v>52</v>
      </c>
      <c r="D10" s="31"/>
      <c r="E10" s="31"/>
      <c r="F10" s="31"/>
      <c r="G10" s="31"/>
      <c r="H10" s="31"/>
      <c r="I10" s="31"/>
      <c r="J10" s="31"/>
      <c r="K10" s="31"/>
      <c r="L10" s="44"/>
      <c r="M10" s="82">
        <v>14</v>
      </c>
      <c r="N10" s="138" t="s">
        <v>105</v>
      </c>
      <c r="O10" s="118" t="s">
        <v>83</v>
      </c>
    </row>
    <row r="11" spans="1:15" ht="54.75" customHeight="1" x14ac:dyDescent="0.25">
      <c r="A11" s="170"/>
      <c r="B11" s="49" t="s">
        <v>14</v>
      </c>
      <c r="C11" s="64" t="s">
        <v>53</v>
      </c>
      <c r="D11" s="33"/>
      <c r="E11" s="33"/>
      <c r="F11" s="33"/>
      <c r="G11" s="33"/>
      <c r="H11" s="33"/>
      <c r="I11" s="33"/>
      <c r="J11" s="33"/>
      <c r="K11" s="33"/>
      <c r="L11" s="29"/>
      <c r="M11" s="37">
        <v>14</v>
      </c>
      <c r="N11" s="136" t="s">
        <v>106</v>
      </c>
      <c r="O11" s="119" t="s">
        <v>82</v>
      </c>
    </row>
    <row r="12" spans="1:15" ht="45" customHeight="1" thickBot="1" x14ac:dyDescent="0.45">
      <c r="A12" s="166"/>
      <c r="B12" s="5" t="s">
        <v>21</v>
      </c>
      <c r="C12" s="63" t="s">
        <v>57</v>
      </c>
      <c r="D12" s="35"/>
      <c r="E12" s="35"/>
      <c r="F12" s="35"/>
      <c r="G12" s="35"/>
      <c r="H12" s="35"/>
      <c r="I12" s="35"/>
      <c r="J12" s="35"/>
      <c r="K12" s="35"/>
      <c r="L12" s="30"/>
      <c r="M12" s="40">
        <v>16</v>
      </c>
      <c r="N12" s="137" t="s">
        <v>103</v>
      </c>
      <c r="O12" s="120" t="s">
        <v>84</v>
      </c>
    </row>
    <row r="13" spans="1:15" ht="56.25" customHeight="1" x14ac:dyDescent="0.4">
      <c r="A13" s="165" t="s">
        <v>18</v>
      </c>
      <c r="B13" s="4" t="s">
        <v>13</v>
      </c>
      <c r="C13" s="70" t="s">
        <v>60</v>
      </c>
      <c r="D13" s="31"/>
      <c r="E13" s="31"/>
      <c r="F13" s="31"/>
      <c r="G13" s="31"/>
      <c r="H13" s="31"/>
      <c r="I13" s="31"/>
      <c r="J13" s="31"/>
      <c r="K13" s="31"/>
      <c r="L13" s="44"/>
      <c r="M13" s="82">
        <v>12</v>
      </c>
      <c r="N13" s="144" t="s">
        <v>104</v>
      </c>
      <c r="O13" s="67" t="s">
        <v>86</v>
      </c>
    </row>
    <row r="14" spans="1:15" ht="54.75" customHeight="1" x14ac:dyDescent="0.4">
      <c r="A14" s="170"/>
      <c r="B14" s="49" t="s">
        <v>14</v>
      </c>
      <c r="C14" s="59" t="s">
        <v>61</v>
      </c>
      <c r="D14" s="33"/>
      <c r="E14" s="33"/>
      <c r="F14" s="33"/>
      <c r="G14" s="33"/>
      <c r="H14" s="33"/>
      <c r="I14" s="33"/>
      <c r="J14" s="33"/>
      <c r="K14" s="33"/>
      <c r="L14" s="29"/>
      <c r="M14" s="37">
        <v>9</v>
      </c>
      <c r="N14" s="143">
        <v>0.22361111111111109</v>
      </c>
      <c r="O14" s="39" t="s">
        <v>107</v>
      </c>
    </row>
    <row r="15" spans="1:15" ht="45" customHeight="1" thickBot="1" x14ac:dyDescent="0.45">
      <c r="A15" s="166"/>
      <c r="B15" s="5" t="s">
        <v>21</v>
      </c>
      <c r="C15" s="63" t="s">
        <v>62</v>
      </c>
      <c r="D15" s="35"/>
      <c r="E15" s="35"/>
      <c r="F15" s="35"/>
      <c r="G15" s="35"/>
      <c r="H15" s="35"/>
      <c r="I15" s="35"/>
      <c r="J15" s="35"/>
      <c r="K15" s="35"/>
      <c r="L15" s="30"/>
      <c r="M15" s="40">
        <v>10</v>
      </c>
      <c r="N15" s="140">
        <v>0.34652777777777777</v>
      </c>
      <c r="O15" s="41" t="s">
        <v>108</v>
      </c>
    </row>
    <row r="18" spans="3:3" ht="15.75" x14ac:dyDescent="0.25">
      <c r="C18" s="1" t="s">
        <v>20</v>
      </c>
    </row>
  </sheetData>
  <mergeCells count="7">
    <mergeCell ref="A13:A15"/>
    <mergeCell ref="A1:O1"/>
    <mergeCell ref="A2:O2"/>
    <mergeCell ref="A4:O4"/>
    <mergeCell ref="A6:C6"/>
    <mergeCell ref="A7:A9"/>
    <mergeCell ref="A10:A12"/>
  </mergeCells>
  <pageMargins left="0.7" right="0.7" top="0.75" bottom="0.75" header="0.3" footer="0.3"/>
  <pageSetup paperSize="9" scale="67" orientation="landscape" horizontalDpi="4294967295" r:id="rId1"/>
  <drawing r:id="rId2"/>
  <picture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topLeftCell="A6" zoomScaleNormal="100" zoomScaleSheetLayoutView="70" workbookViewId="0">
      <selection activeCell="P11" sqref="P11"/>
    </sheetView>
  </sheetViews>
  <sheetFormatPr defaultColWidth="8.85546875" defaultRowHeight="15" x14ac:dyDescent="0.25"/>
  <cols>
    <col min="1" max="1" width="8.42578125" customWidth="1"/>
    <col min="2" max="2" width="7.28515625" customWidth="1"/>
    <col min="3" max="3" width="30.28515625" customWidth="1"/>
    <col min="4" max="9" width="8.7109375" customWidth="1"/>
    <col min="10" max="10" width="15.7109375" customWidth="1"/>
    <col min="11" max="12" width="17.42578125" customWidth="1"/>
  </cols>
  <sheetData>
    <row r="1" spans="1:12" ht="33" customHeight="1" x14ac:dyDescent="0.3">
      <c r="A1" s="163" t="s">
        <v>11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</row>
    <row r="2" spans="1:12" ht="29.25" customHeight="1" x14ac:dyDescent="0.3">
      <c r="A2" s="164" t="s">
        <v>12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</row>
    <row r="3" spans="1:12" ht="18" customHeight="1" x14ac:dyDescent="0.3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2" ht="20.25" x14ac:dyDescent="0.3">
      <c r="A4" s="162" t="s">
        <v>24</v>
      </c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</row>
    <row r="5" spans="1:12" ht="15.75" thickBot="1" x14ac:dyDescent="0.3"/>
    <row r="6" spans="1:12" ht="50.1" customHeight="1" thickBot="1" x14ac:dyDescent="0.3">
      <c r="A6" s="167" t="s">
        <v>15</v>
      </c>
      <c r="B6" s="168"/>
      <c r="C6" s="168"/>
      <c r="D6" s="80">
        <v>1</v>
      </c>
      <c r="E6" s="80">
        <v>2</v>
      </c>
      <c r="F6" s="80">
        <v>3</v>
      </c>
      <c r="G6" s="80">
        <v>4</v>
      </c>
      <c r="H6" s="80">
        <v>5</v>
      </c>
      <c r="I6" s="52">
        <v>6</v>
      </c>
      <c r="J6" s="51" t="s">
        <v>4</v>
      </c>
      <c r="K6" s="80" t="s">
        <v>19</v>
      </c>
      <c r="L6" s="81" t="s">
        <v>5</v>
      </c>
    </row>
    <row r="7" spans="1:12" ht="39.75" customHeight="1" x14ac:dyDescent="0.25">
      <c r="A7" s="165" t="s">
        <v>16</v>
      </c>
      <c r="B7" s="4" t="s">
        <v>13</v>
      </c>
      <c r="C7" s="65" t="s">
        <v>74</v>
      </c>
      <c r="D7" s="31"/>
      <c r="E7" s="31"/>
      <c r="F7" s="31"/>
      <c r="G7" s="31"/>
      <c r="H7" s="31"/>
      <c r="I7" s="44"/>
      <c r="J7" s="82">
        <v>6</v>
      </c>
      <c r="K7" s="141">
        <v>0.17500000000000002</v>
      </c>
      <c r="L7" s="67" t="s">
        <v>88</v>
      </c>
    </row>
    <row r="8" spans="1:12" ht="49.5" customHeight="1" thickBot="1" x14ac:dyDescent="0.3">
      <c r="A8" s="166"/>
      <c r="B8" s="5" t="s">
        <v>14</v>
      </c>
      <c r="C8" s="68" t="s">
        <v>75</v>
      </c>
      <c r="D8" s="35"/>
      <c r="E8" s="35"/>
      <c r="F8" s="35"/>
      <c r="G8" s="35"/>
      <c r="H8" s="35"/>
      <c r="I8" s="30"/>
      <c r="J8" s="40">
        <v>6</v>
      </c>
      <c r="K8" s="142">
        <v>0.21736111111111112</v>
      </c>
      <c r="L8" s="41" t="s">
        <v>86</v>
      </c>
    </row>
    <row r="9" spans="1:12" ht="44.25" customHeight="1" x14ac:dyDescent="0.25">
      <c r="A9" s="165" t="s">
        <v>17</v>
      </c>
      <c r="B9" s="4" t="s">
        <v>13</v>
      </c>
      <c r="C9" s="69" t="s">
        <v>50</v>
      </c>
      <c r="D9" s="31"/>
      <c r="E9" s="31"/>
      <c r="F9" s="31"/>
      <c r="G9" s="31"/>
      <c r="H9" s="31"/>
      <c r="I9" s="44"/>
      <c r="J9" s="82">
        <v>10</v>
      </c>
      <c r="K9" s="141">
        <v>0.62569444444444444</v>
      </c>
      <c r="L9" s="118" t="s">
        <v>84</v>
      </c>
    </row>
    <row r="10" spans="1:12" ht="45" customHeight="1" thickBot="1" x14ac:dyDescent="0.3">
      <c r="A10" s="166"/>
      <c r="B10" s="5" t="s">
        <v>14</v>
      </c>
      <c r="C10" s="68" t="s">
        <v>51</v>
      </c>
      <c r="D10" s="35"/>
      <c r="E10" s="35"/>
      <c r="F10" s="35"/>
      <c r="G10" s="35"/>
      <c r="H10" s="35"/>
      <c r="I10" s="30"/>
      <c r="J10" s="40">
        <v>7</v>
      </c>
      <c r="K10" s="142">
        <v>0.29930555555555555</v>
      </c>
      <c r="L10" s="120" t="s">
        <v>82</v>
      </c>
    </row>
    <row r="11" spans="1:12" ht="52.5" customHeight="1" x14ac:dyDescent="0.4">
      <c r="A11" s="165" t="s">
        <v>18</v>
      </c>
      <c r="B11" s="4" t="s">
        <v>13</v>
      </c>
      <c r="C11" s="70" t="s">
        <v>63</v>
      </c>
      <c r="D11" s="31"/>
      <c r="E11" s="31"/>
      <c r="F11" s="31"/>
      <c r="G11" s="31"/>
      <c r="H11" s="31"/>
      <c r="I11" s="44"/>
      <c r="J11" s="82">
        <v>7</v>
      </c>
      <c r="K11" s="141">
        <v>0.4236111111111111</v>
      </c>
      <c r="L11" s="67" t="s">
        <v>85</v>
      </c>
    </row>
    <row r="12" spans="1:12" ht="53.25" customHeight="1" thickBot="1" x14ac:dyDescent="0.45">
      <c r="A12" s="166"/>
      <c r="B12" s="5" t="s">
        <v>14</v>
      </c>
      <c r="C12" s="63" t="s">
        <v>64</v>
      </c>
      <c r="D12" s="35"/>
      <c r="E12" s="35"/>
      <c r="F12" s="35"/>
      <c r="G12" s="35"/>
      <c r="H12" s="35"/>
      <c r="I12" s="30"/>
      <c r="J12" s="40">
        <v>9</v>
      </c>
      <c r="K12" s="142">
        <v>0.50416666666666665</v>
      </c>
      <c r="L12" s="120" t="s">
        <v>83</v>
      </c>
    </row>
    <row r="14" spans="1:12" ht="15.75" x14ac:dyDescent="0.25">
      <c r="C14" s="1" t="s">
        <v>20</v>
      </c>
    </row>
  </sheetData>
  <mergeCells count="7">
    <mergeCell ref="A11:A12"/>
    <mergeCell ref="A1:L1"/>
    <mergeCell ref="A2:L2"/>
    <mergeCell ref="A4:L4"/>
    <mergeCell ref="A6:C6"/>
    <mergeCell ref="A7:A8"/>
    <mergeCell ref="A9:A10"/>
  </mergeCells>
  <pageMargins left="0.7" right="0.7" top="0.75" bottom="0.75" header="0.3" footer="0.3"/>
  <pageSetup paperSize="9" scale="88" orientation="landscape" horizontalDpi="4294967295" r:id="rId1"/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6</vt:i4>
      </vt:variant>
    </vt:vector>
  </HeadingPairs>
  <TitlesOfParts>
    <vt:vector size="21" baseType="lpstr">
      <vt:lpstr>volejbols_meitenes</vt:lpstr>
      <vt:lpstr>volejbols_zēni</vt:lpstr>
      <vt:lpstr>basketbols_zēni</vt:lpstr>
      <vt:lpstr>basketbols_darbinieki</vt:lpstr>
      <vt:lpstr>basketbols_meitenes</vt:lpstr>
      <vt:lpstr>galda_teniss_VIR_darbinieki</vt:lpstr>
      <vt:lpstr>galda_teniss_siev_darbinieki </vt:lpstr>
      <vt:lpstr>galda_teniss_ZĒNI</vt:lpstr>
      <vt:lpstr>galda_teniss_MEITENES</vt:lpstr>
      <vt:lpstr>SODA_METIENI_DIREKTORI</vt:lpstr>
      <vt:lpstr>DISKU_GOLFS</vt:lpstr>
      <vt:lpstr>DARTS_DIREKTORI </vt:lpstr>
      <vt:lpstr>TRĪSCĪŅA_KOPĀ</vt:lpstr>
      <vt:lpstr>Sheet1</vt:lpstr>
      <vt:lpstr>REZULTĀTI_KOPĀ</vt:lpstr>
      <vt:lpstr>basketbols_meitenes!Print_Area</vt:lpstr>
      <vt:lpstr>basketbols_zēni!Print_Area</vt:lpstr>
      <vt:lpstr>galda_teniss_MEITENES!Print_Area</vt:lpstr>
      <vt:lpstr>galda_teniss_VIR_darbinieki!Print_Area</vt:lpstr>
      <vt:lpstr>volejbols_meitenes!Print_Area</vt:lpstr>
      <vt:lpstr>volejbols_zēni!Print_Area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2017-05-02T10:06:50Z</dcterms:modified>
</cp:coreProperties>
</file>